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inga\Desktop\SZABO KINGA-MUNKA\ÖNKORMANYZATI CÉGEK\SEPSI REKREATIV SA\PROIECT DE HOTARARE\MODIFICARE CONTRACT\SCATE PARK ATADASA\MODOSITOTT ARAK 2024+SKATEPARK\"/>
    </mc:Choice>
  </mc:AlternateContent>
  <bookViews>
    <workbookView xWindow="-105" yWindow="-105" windowWidth="23250" windowHeight="12450" firstSheet="6" activeTab="11"/>
  </bookViews>
  <sheets>
    <sheet name="7.0. PONTRENDSZER RO" sheetId="15" r:id="rId1"/>
    <sheet name="7.1. BAZA DE INOT ROMAN VILMOS" sheetId="10" r:id="rId2"/>
    <sheet name="7.2. STRAND MUNICIPAL" sheetId="11" r:id="rId3"/>
    <sheet name="7.3. SUGAS SPA" sheetId="12" r:id="rId4"/>
    <sheet name="7.4. PARTII DE SCHII+BAZA de AG" sheetId="13" r:id="rId5"/>
    <sheet name="7.5. PATINOAR" sheetId="14" r:id="rId6"/>
    <sheet name="7.6. TENISZPALYAK" sheetId="9" r:id="rId7"/>
    <sheet name="7.7. ARENA" sheetId="7" r:id="rId8"/>
    <sheet name="STADION+Szabo Kati+S. Vânătoril" sheetId="2" r:id="rId9"/>
    <sheet name="7.9 NAGYCSALADOS" sheetId="8" r:id="rId10"/>
    <sheet name="7.10. SEPSI CARD" sheetId="6" r:id="rId11"/>
    <sheet name="7.11 SKATEPARK" sheetId="16" r:id="rId1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97" i="6" l="1"/>
  <c r="AG97" i="6" s="1"/>
  <c r="AC97" i="6"/>
  <c r="AD97" i="6" s="1"/>
  <c r="Z97" i="6"/>
  <c r="AA97" i="6" s="1"/>
  <c r="Q97" i="6"/>
  <c r="R97" i="6" s="1"/>
  <c r="AF96" i="6"/>
  <c r="AG96" i="6" s="1"/>
  <c r="AC96" i="6"/>
  <c r="AD96" i="6" s="1"/>
  <c r="Z96" i="6"/>
  <c r="AA96" i="6" s="1"/>
  <c r="Q96" i="6"/>
  <c r="R96" i="6" s="1"/>
  <c r="N93" i="6"/>
  <c r="O93" i="6" s="1"/>
  <c r="AF91" i="6"/>
  <c r="AG91" i="6" s="1"/>
  <c r="AC91" i="6"/>
  <c r="AD91" i="6" s="1"/>
  <c r="Z91" i="6"/>
  <c r="AA91" i="6" s="1"/>
  <c r="N91" i="6"/>
  <c r="O91" i="6" s="1"/>
  <c r="AF89" i="6"/>
  <c r="AG89" i="6" s="1"/>
  <c r="AC89" i="6"/>
  <c r="AD89" i="6" s="1"/>
  <c r="Z89" i="6"/>
  <c r="AA89" i="6" s="1"/>
  <c r="N89" i="6"/>
  <c r="O89" i="6" s="1"/>
  <c r="AF85" i="6"/>
  <c r="AG85" i="6" s="1"/>
  <c r="AC85" i="6"/>
  <c r="AD85" i="6" s="1"/>
  <c r="Z85" i="6"/>
  <c r="AA85" i="6" s="1"/>
  <c r="N85" i="6"/>
  <c r="O85" i="6" s="1"/>
  <c r="AF82" i="6"/>
  <c r="AG82" i="6" s="1"/>
  <c r="AC82" i="6"/>
  <c r="AD82" i="6" s="1"/>
  <c r="Z82" i="6"/>
  <c r="AA82" i="6" s="1"/>
  <c r="N82" i="6"/>
  <c r="O82" i="6" s="1"/>
  <c r="AF81" i="6"/>
  <c r="AG81" i="6" s="1"/>
  <c r="AC81" i="6"/>
  <c r="AD81" i="6" s="1"/>
  <c r="Z81" i="6"/>
  <c r="AA81" i="6" s="1"/>
  <c r="N81" i="6"/>
  <c r="O81" i="6" s="1"/>
  <c r="AF77" i="6"/>
  <c r="AG77" i="6" s="1"/>
  <c r="AC77" i="6"/>
  <c r="AD77" i="6" s="1"/>
  <c r="Z77" i="6"/>
  <c r="AA77" i="6" s="1"/>
  <c r="AF76" i="6"/>
  <c r="AG76" i="6" s="1"/>
  <c r="AC76" i="6"/>
  <c r="AD76" i="6" s="1"/>
  <c r="Z76" i="6"/>
  <c r="AA76" i="6" s="1"/>
  <c r="AF72" i="6"/>
  <c r="AG72" i="6" s="1"/>
  <c r="AC72" i="6"/>
  <c r="AD72" i="6" s="1"/>
  <c r="Z72" i="6"/>
  <c r="AA72" i="6" s="1"/>
  <c r="AF71" i="6"/>
  <c r="AG71" i="6" s="1"/>
  <c r="AC71" i="6"/>
  <c r="AD71" i="6" s="1"/>
  <c r="Z71" i="6"/>
  <c r="AA71" i="6" s="1"/>
  <c r="AF65" i="6"/>
  <c r="AG65" i="6" s="1"/>
  <c r="AC65" i="6"/>
  <c r="AD65" i="6" s="1"/>
  <c r="Z65" i="6"/>
  <c r="AA65" i="6" s="1"/>
  <c r="AF64" i="6"/>
  <c r="AG64" i="6" s="1"/>
  <c r="AC64" i="6"/>
  <c r="AD64" i="6" s="1"/>
  <c r="Z64" i="6"/>
  <c r="AA64" i="6" s="1"/>
  <c r="AF63" i="6"/>
  <c r="AG63" i="6" s="1"/>
  <c r="AC63" i="6"/>
  <c r="AD63" i="6" s="1"/>
  <c r="Z63" i="6"/>
  <c r="AA63" i="6" s="1"/>
  <c r="AF62" i="6"/>
  <c r="AG62" i="6" s="1"/>
  <c r="AC62" i="6"/>
  <c r="AD62" i="6" s="1"/>
  <c r="Z62" i="6"/>
  <c r="AA62" i="6" s="1"/>
  <c r="AF61" i="6"/>
  <c r="AG61" i="6" s="1"/>
  <c r="AC61" i="6"/>
  <c r="AD61" i="6" s="1"/>
  <c r="Z61" i="6"/>
  <c r="AA61" i="6" s="1"/>
  <c r="AF60" i="6"/>
  <c r="AG60" i="6" s="1"/>
  <c r="AC60" i="6"/>
  <c r="AD60" i="6" s="1"/>
  <c r="Z60" i="6"/>
  <c r="AA60" i="6" s="1"/>
  <c r="AF59" i="6"/>
  <c r="AG59" i="6" s="1"/>
  <c r="AC59" i="6"/>
  <c r="AD59" i="6" s="1"/>
  <c r="Z59" i="6"/>
  <c r="AA59" i="6" s="1"/>
  <c r="AF58" i="6"/>
  <c r="AG58" i="6" s="1"/>
  <c r="AC58" i="6"/>
  <c r="AD58" i="6" s="1"/>
  <c r="Z58" i="6"/>
  <c r="AA58" i="6" s="1"/>
  <c r="K53" i="6"/>
  <c r="L53" i="6" s="1"/>
  <c r="H53" i="6"/>
  <c r="I53" i="6" s="1"/>
  <c r="K50" i="6"/>
  <c r="L50" i="6" s="1"/>
  <c r="H50" i="6"/>
  <c r="I50" i="6" s="1"/>
  <c r="K49" i="6"/>
  <c r="L49" i="6" s="1"/>
  <c r="H49" i="6"/>
  <c r="I49" i="6" s="1"/>
  <c r="K48" i="6"/>
  <c r="L48" i="6" s="1"/>
  <c r="H48" i="6"/>
  <c r="I48" i="6" s="1"/>
  <c r="K47" i="6"/>
  <c r="L47" i="6" s="1"/>
  <c r="H47" i="6"/>
  <c r="I47" i="6" s="1"/>
  <c r="K46" i="6"/>
  <c r="L46" i="6" s="1"/>
  <c r="H46" i="6"/>
  <c r="I46" i="6" s="1"/>
  <c r="K45" i="6"/>
  <c r="L45" i="6" s="1"/>
  <c r="H45" i="6"/>
  <c r="I45" i="6" s="1"/>
  <c r="AF35" i="6"/>
  <c r="AG35" i="6" s="1"/>
  <c r="AC35" i="6"/>
  <c r="AD35" i="6" s="1"/>
  <c r="Z35" i="6"/>
  <c r="AA35" i="6" s="1"/>
  <c r="W35" i="6"/>
  <c r="X35" i="6" s="1"/>
  <c r="T35" i="6"/>
  <c r="U35" i="6" s="1"/>
  <c r="AF34" i="6"/>
  <c r="AG34" i="6" s="1"/>
  <c r="AC34" i="6"/>
  <c r="AD34" i="6" s="1"/>
  <c r="Z34" i="6"/>
  <c r="AA34" i="6" s="1"/>
  <c r="W34" i="6"/>
  <c r="X34" i="6" s="1"/>
  <c r="T34" i="6"/>
  <c r="U34" i="6" s="1"/>
  <c r="AF30" i="6"/>
  <c r="AG30" i="6" s="1"/>
  <c r="AC30" i="6"/>
  <c r="AD30" i="6" s="1"/>
  <c r="Z30" i="6"/>
  <c r="AA30" i="6" s="1"/>
  <c r="W30" i="6"/>
  <c r="X30" i="6" s="1"/>
  <c r="T30" i="6"/>
  <c r="U30" i="6" s="1"/>
  <c r="AF29" i="6"/>
  <c r="AG29" i="6" s="1"/>
  <c r="AC29" i="6"/>
  <c r="AD29" i="6" s="1"/>
  <c r="Z29" i="6"/>
  <c r="AA29" i="6" s="1"/>
  <c r="W29" i="6"/>
  <c r="X29" i="6" s="1"/>
  <c r="T29" i="6"/>
  <c r="U29" i="6" s="1"/>
  <c r="AF25" i="6"/>
  <c r="AG25" i="6" s="1"/>
  <c r="AC25" i="6"/>
  <c r="AD25" i="6" s="1"/>
  <c r="Z25" i="6"/>
  <c r="AA25" i="6" s="1"/>
  <c r="AF24" i="6"/>
  <c r="AG24" i="6" s="1"/>
  <c r="AC24" i="6"/>
  <c r="AD24" i="6" s="1"/>
  <c r="Z24" i="6"/>
  <c r="AA24" i="6" s="1"/>
  <c r="AF23" i="6"/>
  <c r="AG23" i="6" s="1"/>
  <c r="AC23" i="6"/>
  <c r="AD23" i="6" s="1"/>
  <c r="Z23" i="6"/>
  <c r="AA23" i="6" s="1"/>
  <c r="AF22" i="6"/>
  <c r="AG22" i="6" s="1"/>
  <c r="AC22" i="6"/>
  <c r="AD22" i="6" s="1"/>
  <c r="Z22" i="6"/>
  <c r="AA22" i="6" s="1"/>
  <c r="AF20" i="6"/>
  <c r="AG20" i="6" s="1"/>
  <c r="AC20" i="6"/>
  <c r="AD20" i="6" s="1"/>
  <c r="Z20" i="6"/>
  <c r="AA20" i="6" s="1"/>
  <c r="AF19" i="6"/>
  <c r="AG19" i="6" s="1"/>
  <c r="AC19" i="6"/>
  <c r="AD19" i="6" s="1"/>
  <c r="Z19" i="6"/>
  <c r="AA19" i="6" s="1"/>
  <c r="AF10" i="6"/>
  <c r="AG10" i="6" s="1"/>
  <c r="AC10" i="6"/>
  <c r="AD10" i="6" s="1"/>
  <c r="Z10" i="6"/>
  <c r="AA10" i="6" s="1"/>
  <c r="AF9" i="6"/>
  <c r="AG9" i="6" s="1"/>
  <c r="AC9" i="6"/>
  <c r="AD9" i="6" s="1"/>
  <c r="Z9" i="6"/>
  <c r="AA9" i="6" s="1"/>
  <c r="AF8" i="6"/>
  <c r="AG8" i="6" s="1"/>
  <c r="AC8" i="6"/>
  <c r="AD8" i="6" s="1"/>
  <c r="Z8" i="6"/>
  <c r="AA8" i="6" s="1"/>
  <c r="AF7" i="6"/>
  <c r="AG7" i="6" s="1"/>
  <c r="AC7" i="6"/>
  <c r="AD7" i="6" s="1"/>
  <c r="Z7" i="6"/>
  <c r="AA7" i="6" s="1"/>
  <c r="AF97" i="8"/>
  <c r="AG97" i="8" s="1"/>
  <c r="AC97" i="8"/>
  <c r="AD97" i="8" s="1"/>
  <c r="Z97" i="8"/>
  <c r="AA97" i="8" s="1"/>
  <c r="Q97" i="8"/>
  <c r="R97" i="8" s="1"/>
  <c r="AF96" i="8"/>
  <c r="AG96" i="8" s="1"/>
  <c r="AC96" i="8"/>
  <c r="AD96" i="8" s="1"/>
  <c r="Z96" i="8"/>
  <c r="AA96" i="8" s="1"/>
  <c r="Q96" i="8"/>
  <c r="R96" i="8" s="1"/>
  <c r="N93" i="8"/>
  <c r="O93" i="8" s="1"/>
  <c r="AF91" i="8"/>
  <c r="AG91" i="8" s="1"/>
  <c r="AD91" i="8"/>
  <c r="AC91" i="8"/>
  <c r="Z91" i="8"/>
  <c r="AA91" i="8" s="1"/>
  <c r="N91" i="8"/>
  <c r="O91" i="8" s="1"/>
  <c r="AF89" i="8"/>
  <c r="AG89" i="8" s="1"/>
  <c r="AC89" i="8"/>
  <c r="AD89" i="8" s="1"/>
  <c r="Z89" i="8"/>
  <c r="AA89" i="8" s="1"/>
  <c r="N89" i="8"/>
  <c r="O89" i="8" s="1"/>
  <c r="AF85" i="8"/>
  <c r="AG85" i="8" s="1"/>
  <c r="AC85" i="8"/>
  <c r="AD85" i="8" s="1"/>
  <c r="Z85" i="8"/>
  <c r="AA85" i="8" s="1"/>
  <c r="N85" i="8"/>
  <c r="O85" i="8" s="1"/>
  <c r="AF82" i="8"/>
  <c r="AG82" i="8" s="1"/>
  <c r="AD82" i="8"/>
  <c r="AC82" i="8"/>
  <c r="Z82" i="8"/>
  <c r="AA82" i="8" s="1"/>
  <c r="N82" i="8"/>
  <c r="O82" i="8" s="1"/>
  <c r="AF81" i="8"/>
  <c r="AG81" i="8" s="1"/>
  <c r="AC81" i="8"/>
  <c r="AD81" i="8" s="1"/>
  <c r="Z81" i="8"/>
  <c r="AA81" i="8" s="1"/>
  <c r="N81" i="8"/>
  <c r="O81" i="8" s="1"/>
  <c r="AF77" i="8"/>
  <c r="AG77" i="8" s="1"/>
  <c r="AC77" i="8"/>
  <c r="AD77" i="8" s="1"/>
  <c r="Z77" i="8"/>
  <c r="AA77" i="8" s="1"/>
  <c r="AF76" i="8"/>
  <c r="AG76" i="8" s="1"/>
  <c r="AC76" i="8"/>
  <c r="AD76" i="8" s="1"/>
  <c r="Z76" i="8"/>
  <c r="AA76" i="8" s="1"/>
  <c r="AF72" i="8"/>
  <c r="AG72" i="8" s="1"/>
  <c r="AC72" i="8"/>
  <c r="AD72" i="8" s="1"/>
  <c r="Z72" i="8"/>
  <c r="AA72" i="8" s="1"/>
  <c r="AF71" i="8"/>
  <c r="AG71" i="8" s="1"/>
  <c r="AC71" i="8"/>
  <c r="AD71" i="8" s="1"/>
  <c r="Z71" i="8"/>
  <c r="AA71" i="8" s="1"/>
  <c r="AF65" i="8"/>
  <c r="AG65" i="8" s="1"/>
  <c r="AC65" i="8"/>
  <c r="AD65" i="8" s="1"/>
  <c r="Z65" i="8"/>
  <c r="AA65" i="8" s="1"/>
  <c r="AF64" i="8"/>
  <c r="AG64" i="8" s="1"/>
  <c r="AC64" i="8"/>
  <c r="AD64" i="8" s="1"/>
  <c r="AA64" i="8"/>
  <c r="Z64" i="8"/>
  <c r="AF63" i="8"/>
  <c r="AG63" i="8" s="1"/>
  <c r="AC63" i="8"/>
  <c r="AD63" i="8" s="1"/>
  <c r="Z63" i="8"/>
  <c r="AA63" i="8" s="1"/>
  <c r="AF62" i="8"/>
  <c r="AG62" i="8" s="1"/>
  <c r="AC62" i="8"/>
  <c r="AD62" i="8" s="1"/>
  <c r="Z62" i="8"/>
  <c r="AA62" i="8" s="1"/>
  <c r="AF61" i="8"/>
  <c r="AG61" i="8" s="1"/>
  <c r="AC61" i="8"/>
  <c r="AD61" i="8" s="1"/>
  <c r="Z61" i="8"/>
  <c r="AA61" i="8" s="1"/>
  <c r="AF60" i="8"/>
  <c r="AG60" i="8" s="1"/>
  <c r="AC60" i="8"/>
  <c r="AD60" i="8" s="1"/>
  <c r="Z60" i="8"/>
  <c r="AA60" i="8" s="1"/>
  <c r="AF59" i="8"/>
  <c r="AG59" i="8" s="1"/>
  <c r="AC59" i="8"/>
  <c r="AD59" i="8" s="1"/>
  <c r="Z59" i="8"/>
  <c r="AA59" i="8" s="1"/>
  <c r="AG58" i="8"/>
  <c r="AF58" i="8"/>
  <c r="AC58" i="8"/>
  <c r="AD58" i="8" s="1"/>
  <c r="Z58" i="8"/>
  <c r="AA58" i="8" s="1"/>
  <c r="K53" i="8"/>
  <c r="L53" i="8" s="1"/>
  <c r="H53" i="8"/>
  <c r="I53" i="8" s="1"/>
  <c r="K50" i="8"/>
  <c r="L50" i="8" s="1"/>
  <c r="H50" i="8"/>
  <c r="I50" i="8" s="1"/>
  <c r="K49" i="8"/>
  <c r="L49" i="8" s="1"/>
  <c r="H49" i="8"/>
  <c r="I49" i="8" s="1"/>
  <c r="K48" i="8"/>
  <c r="L48" i="8" s="1"/>
  <c r="H48" i="8"/>
  <c r="I48" i="8" s="1"/>
  <c r="K47" i="8"/>
  <c r="L47" i="8" s="1"/>
  <c r="H47" i="8"/>
  <c r="I47" i="8" s="1"/>
  <c r="K46" i="8"/>
  <c r="L46" i="8" s="1"/>
  <c r="H46" i="8"/>
  <c r="I46" i="8" s="1"/>
  <c r="K45" i="8"/>
  <c r="L45" i="8" s="1"/>
  <c r="I45" i="8"/>
  <c r="H45" i="8"/>
  <c r="AF35" i="8"/>
  <c r="AG35" i="8" s="1"/>
  <c r="AC35" i="8"/>
  <c r="AD35" i="8" s="1"/>
  <c r="Z35" i="8"/>
  <c r="AA35" i="8" s="1"/>
  <c r="W35" i="8"/>
  <c r="X35" i="8" s="1"/>
  <c r="T35" i="8"/>
  <c r="U35" i="8" s="1"/>
  <c r="AF34" i="8"/>
  <c r="AG34" i="8" s="1"/>
  <c r="AC34" i="8"/>
  <c r="AD34" i="8" s="1"/>
  <c r="Z34" i="8"/>
  <c r="AA34" i="8" s="1"/>
  <c r="W34" i="8"/>
  <c r="X34" i="8" s="1"/>
  <c r="T34" i="8"/>
  <c r="U34" i="8" s="1"/>
  <c r="AF30" i="8"/>
  <c r="AG30" i="8" s="1"/>
  <c r="AC30" i="8"/>
  <c r="AD30" i="8" s="1"/>
  <c r="Z30" i="8"/>
  <c r="AA30" i="8" s="1"/>
  <c r="W30" i="8"/>
  <c r="X30" i="8" s="1"/>
  <c r="T30" i="8"/>
  <c r="U30" i="8" s="1"/>
  <c r="AF29" i="8"/>
  <c r="AG29" i="8" s="1"/>
  <c r="AC29" i="8"/>
  <c r="AD29" i="8" s="1"/>
  <c r="Z29" i="8"/>
  <c r="AA29" i="8" s="1"/>
  <c r="W29" i="8"/>
  <c r="X29" i="8" s="1"/>
  <c r="T29" i="8"/>
  <c r="U29" i="8" s="1"/>
  <c r="AF25" i="8"/>
  <c r="AG25" i="8" s="1"/>
  <c r="AC25" i="8"/>
  <c r="AD25" i="8" s="1"/>
  <c r="Z25" i="8"/>
  <c r="AA25" i="8" s="1"/>
  <c r="AF24" i="8"/>
  <c r="AG24" i="8" s="1"/>
  <c r="AC24" i="8"/>
  <c r="AD24" i="8" s="1"/>
  <c r="Z24" i="8"/>
  <c r="AA24" i="8" s="1"/>
  <c r="AF23" i="8"/>
  <c r="AG23" i="8" s="1"/>
  <c r="AC23" i="8"/>
  <c r="AD23" i="8" s="1"/>
  <c r="Z23" i="8"/>
  <c r="AA23" i="8" s="1"/>
  <c r="AF22" i="8"/>
  <c r="AG22" i="8" s="1"/>
  <c r="AC22" i="8"/>
  <c r="AD22" i="8" s="1"/>
  <c r="Z22" i="8"/>
  <c r="AA22" i="8" s="1"/>
  <c r="AF20" i="8"/>
  <c r="AG20" i="8" s="1"/>
  <c r="AC20" i="8"/>
  <c r="AD20" i="8" s="1"/>
  <c r="Z20" i="8"/>
  <c r="AA20" i="8" s="1"/>
  <c r="AF19" i="8"/>
  <c r="AG19" i="8" s="1"/>
  <c r="AC19" i="8"/>
  <c r="AD19" i="8" s="1"/>
  <c r="Z19" i="8"/>
  <c r="AA19" i="8" s="1"/>
  <c r="AF10" i="8"/>
  <c r="AG10" i="8" s="1"/>
  <c r="AD10" i="8"/>
  <c r="AC10" i="8"/>
  <c r="Z10" i="8"/>
  <c r="AA10" i="8" s="1"/>
  <c r="AF9" i="8"/>
  <c r="AG9" i="8" s="1"/>
  <c r="AC9" i="8"/>
  <c r="AD9" i="8" s="1"/>
  <c r="Z9" i="8"/>
  <c r="AA9" i="8" s="1"/>
  <c r="AF8" i="8"/>
  <c r="AG8" i="8" s="1"/>
  <c r="AC8" i="8"/>
  <c r="AD8" i="8" s="1"/>
  <c r="Z8" i="8"/>
  <c r="AA8" i="8" s="1"/>
  <c r="AF7" i="8"/>
  <c r="AG7" i="8" s="1"/>
  <c r="AC7" i="8"/>
  <c r="AD7" i="8" s="1"/>
  <c r="Z7" i="8"/>
  <c r="AA7" i="8" s="1"/>
  <c r="R97" i="15" l="1"/>
  <c r="S97" i="15" s="1"/>
  <c r="R96" i="15"/>
  <c r="S96" i="15" s="1"/>
  <c r="AG97" i="15"/>
  <c r="AH97" i="15" s="1"/>
  <c r="AG96" i="15"/>
  <c r="AH96" i="15" s="1"/>
  <c r="AD97" i="15"/>
  <c r="AE97" i="15" s="1"/>
  <c r="AD96" i="15"/>
  <c r="AE96" i="15" s="1"/>
  <c r="AD89" i="15"/>
  <c r="AE89" i="15" s="1"/>
  <c r="AA97" i="15"/>
  <c r="AB97" i="15" s="1"/>
  <c r="AA96" i="15"/>
  <c r="AB96" i="15" s="1"/>
  <c r="AA89" i="15"/>
  <c r="AG85" i="15"/>
  <c r="AH85" i="15" s="1"/>
  <c r="AD85" i="15"/>
  <c r="AE85" i="15" s="1"/>
  <c r="AA85" i="15"/>
  <c r="AB85" i="15" s="1"/>
  <c r="AA81" i="15"/>
  <c r="AG91" i="15"/>
  <c r="AH91" i="15" s="1"/>
  <c r="AG89" i="15"/>
  <c r="AH89" i="15" s="1"/>
  <c r="AD91" i="15"/>
  <c r="AE91" i="15" s="1"/>
  <c r="AB89" i="15"/>
  <c r="AA91" i="15"/>
  <c r="AB91" i="15" s="1"/>
  <c r="AD81" i="15"/>
  <c r="AE81" i="15" s="1"/>
  <c r="AG82" i="15"/>
  <c r="AH82" i="15" s="1"/>
  <c r="AG81" i="15"/>
  <c r="AH81" i="15" s="1"/>
  <c r="AD82" i="15"/>
  <c r="AE82" i="15" s="1"/>
  <c r="AB81" i="15"/>
  <c r="AA82" i="15"/>
  <c r="AB82" i="15" s="1"/>
  <c r="O82" i="15"/>
  <c r="P82" i="15" s="1"/>
  <c r="I45" i="15"/>
  <c r="J45" i="15" s="1"/>
  <c r="AG65" i="15"/>
  <c r="AH65" i="15" s="1"/>
  <c r="AG64" i="15"/>
  <c r="AH64" i="15" s="1"/>
  <c r="AG63" i="15"/>
  <c r="AH63" i="15" s="1"/>
  <c r="AG62" i="15"/>
  <c r="AH62" i="15" s="1"/>
  <c r="AG61" i="15"/>
  <c r="AH61" i="15" s="1"/>
  <c r="AG60" i="15"/>
  <c r="AH60" i="15" s="1"/>
  <c r="AG59" i="15"/>
  <c r="AH59" i="15" s="1"/>
  <c r="AG58" i="15"/>
  <c r="AH58" i="15" s="1"/>
  <c r="AD65" i="15"/>
  <c r="AE65" i="15" s="1"/>
  <c r="AD64" i="15"/>
  <c r="AE64" i="15" s="1"/>
  <c r="AD63" i="15"/>
  <c r="AE63" i="15" s="1"/>
  <c r="AD62" i="15"/>
  <c r="AE62" i="15" s="1"/>
  <c r="AD61" i="15"/>
  <c r="AE61" i="15" s="1"/>
  <c r="AD60" i="15"/>
  <c r="AE60" i="15" s="1"/>
  <c r="AD59" i="15"/>
  <c r="AE59" i="15" s="1"/>
  <c r="AD58" i="15"/>
  <c r="AE58" i="15" s="1"/>
  <c r="AA63" i="15"/>
  <c r="AB63" i="15" s="1"/>
  <c r="AA60" i="15"/>
  <c r="AB60" i="15" s="1"/>
  <c r="AA61" i="15"/>
  <c r="AB61" i="15" s="1"/>
  <c r="AA62" i="15"/>
  <c r="AB62" i="15" s="1"/>
  <c r="AB59" i="15"/>
  <c r="AA65" i="15"/>
  <c r="AB65" i="15" s="1"/>
  <c r="AA64" i="15"/>
  <c r="AB64" i="15" s="1"/>
  <c r="AA59" i="15"/>
  <c r="AG77" i="15"/>
  <c r="AH77" i="15" s="1"/>
  <c r="AD77" i="15"/>
  <c r="AE77" i="15" s="1"/>
  <c r="AB71" i="15"/>
  <c r="AG76" i="15"/>
  <c r="AH76" i="15" s="1"/>
  <c r="AD76" i="15"/>
  <c r="AE76" i="15" s="1"/>
  <c r="AA76" i="15"/>
  <c r="AB76" i="15" s="1"/>
  <c r="AA77" i="15"/>
  <c r="AB77" i="15" s="1"/>
  <c r="AA71" i="15"/>
  <c r="AG72" i="15"/>
  <c r="AH72" i="15" s="1"/>
  <c r="AD72" i="15"/>
  <c r="AE72" i="15" s="1"/>
  <c r="AA72" i="15"/>
  <c r="AB72" i="15" s="1"/>
  <c r="O91" i="15"/>
  <c r="P91" i="15" s="1"/>
  <c r="O89" i="15"/>
  <c r="P89" i="15" s="1"/>
  <c r="O93" i="15"/>
  <c r="P93" i="15" s="1"/>
  <c r="O85" i="15"/>
  <c r="P85" i="15" s="1"/>
  <c r="O81" i="15"/>
  <c r="P81" i="15" s="1"/>
  <c r="L45" i="15"/>
  <c r="M45" i="15" s="1"/>
  <c r="L53" i="15"/>
  <c r="M53" i="15" s="1"/>
  <c r="L46" i="15"/>
  <c r="M46" i="15" s="1"/>
  <c r="I53" i="15"/>
  <c r="J53" i="15" s="1"/>
  <c r="I46" i="15"/>
  <c r="J46" i="15" s="1"/>
  <c r="L50" i="15"/>
  <c r="M50" i="15" s="1"/>
  <c r="L49" i="15"/>
  <c r="M49" i="15" s="1"/>
  <c r="L48" i="15"/>
  <c r="M48" i="15" s="1"/>
  <c r="L47" i="15"/>
  <c r="M47" i="15" s="1"/>
  <c r="I50" i="15"/>
  <c r="J50" i="15" s="1"/>
  <c r="I49" i="15"/>
  <c r="J49" i="15" s="1"/>
  <c r="I48" i="15"/>
  <c r="J48" i="15" s="1"/>
  <c r="I47" i="15"/>
  <c r="J47" i="15" s="1"/>
  <c r="U34" i="15"/>
  <c r="V34" i="15" s="1"/>
  <c r="AG35" i="15"/>
  <c r="AH35" i="15" s="1"/>
  <c r="AG34" i="15"/>
  <c r="AH34" i="15" s="1"/>
  <c r="AD35" i="15"/>
  <c r="AE35" i="15" s="1"/>
  <c r="AD34" i="15"/>
  <c r="AE34" i="15" s="1"/>
  <c r="AA35" i="15"/>
  <c r="AB35" i="15" s="1"/>
  <c r="AA34" i="15"/>
  <c r="AB34" i="15" s="1"/>
  <c r="X35" i="15"/>
  <c r="Y35" i="15" s="1"/>
  <c r="X34" i="15"/>
  <c r="Y34" i="15" s="1"/>
  <c r="U35" i="15"/>
  <c r="V35" i="15" s="1"/>
  <c r="U29" i="15"/>
  <c r="V29" i="15" s="1"/>
  <c r="AG30" i="15"/>
  <c r="AH30" i="15" s="1"/>
  <c r="AG29" i="15"/>
  <c r="AH29" i="15" s="1"/>
  <c r="AD30" i="15"/>
  <c r="AE30" i="15" s="1"/>
  <c r="AD29" i="15"/>
  <c r="AE29" i="15" s="1"/>
  <c r="AA30" i="15"/>
  <c r="AB30" i="15"/>
  <c r="AA29" i="15"/>
  <c r="AB29" i="15" s="1"/>
  <c r="X29" i="15"/>
  <c r="Y29" i="15" s="1"/>
  <c r="X30" i="15"/>
  <c r="Y30" i="15"/>
  <c r="U30" i="15"/>
  <c r="V30" i="15" s="1"/>
  <c r="AG23" i="15"/>
  <c r="AH23" i="15" s="1"/>
  <c r="AG24" i="15"/>
  <c r="AH24" i="15" s="1"/>
  <c r="AG25" i="15"/>
  <c r="AH25" i="15" s="1"/>
  <c r="AG22" i="15"/>
  <c r="AH22" i="15" s="1"/>
  <c r="AD23" i="15"/>
  <c r="AE23" i="15" s="1"/>
  <c r="AD24" i="15"/>
  <c r="AE24" i="15" s="1"/>
  <c r="AD25" i="15"/>
  <c r="AE25" i="15" s="1"/>
  <c r="AD22" i="15"/>
  <c r="AE22" i="15" s="1"/>
  <c r="AA22" i="15"/>
  <c r="AB22" i="15" s="1"/>
  <c r="AA23" i="15"/>
  <c r="AB23" i="15" s="1"/>
  <c r="AA24" i="15"/>
  <c r="AB24" i="15" s="1"/>
  <c r="AA25" i="15"/>
  <c r="AB25" i="15" s="1"/>
  <c r="AG20" i="15"/>
  <c r="AH20" i="15"/>
  <c r="AG19" i="15"/>
  <c r="AH19" i="15" s="1"/>
  <c r="AD20" i="15"/>
  <c r="AE20" i="15" s="1"/>
  <c r="AD19" i="15"/>
  <c r="AE19" i="15" s="1"/>
  <c r="AA20" i="15"/>
  <c r="AB20" i="15" s="1"/>
  <c r="AA19" i="15"/>
  <c r="AB19" i="15" s="1"/>
  <c r="AG8" i="15"/>
  <c r="AH8" i="15" s="1"/>
  <c r="AG9" i="15"/>
  <c r="AH9" i="15" s="1"/>
  <c r="AG10" i="15"/>
  <c r="AH10" i="15" s="1"/>
  <c r="AG7" i="15"/>
  <c r="AH7" i="15" s="1"/>
  <c r="AD8" i="15"/>
  <c r="AE8" i="15" s="1"/>
  <c r="AD9" i="15"/>
  <c r="AE9" i="15" s="1"/>
  <c r="AD10" i="15"/>
  <c r="AE10" i="15" s="1"/>
  <c r="AD7" i="15"/>
  <c r="AE7" i="15" s="1"/>
  <c r="AA7" i="15"/>
  <c r="AB7" i="15"/>
  <c r="AA8" i="15"/>
  <c r="AB8" i="15" s="1"/>
  <c r="AA9" i="15"/>
  <c r="AB9" i="15" s="1"/>
  <c r="AA10" i="15"/>
  <c r="AB10" i="15" s="1"/>
  <c r="AG71" i="15"/>
  <c r="AH71" i="15" s="1"/>
  <c r="AD71" i="15"/>
  <c r="AE71" i="15" s="1"/>
  <c r="AA58" i="15"/>
  <c r="AB58" i="15" s="1"/>
</calcChain>
</file>

<file path=xl/sharedStrings.xml><?xml version="1.0" encoding="utf-8"?>
<sst xmlns="http://schemas.openxmlformats.org/spreadsheetml/2006/main" count="1338" uniqueCount="434">
  <si>
    <t>Servicii</t>
  </si>
  <si>
    <t>Tip bilet</t>
  </si>
  <si>
    <t>Valabilitate</t>
  </si>
  <si>
    <t>Puncte</t>
  </si>
  <si>
    <t>Adult</t>
  </si>
  <si>
    <t>Cursuri, antrenamente de înot</t>
  </si>
  <si>
    <t>Număr intrări</t>
  </si>
  <si>
    <t>Preț pentru un acces (abonament nou)</t>
  </si>
  <si>
    <t>Reducere(%)</t>
  </si>
  <si>
    <t>Standard</t>
  </si>
  <si>
    <t>Nu este valabil Luni-Vineri între orele 15:00 – 18:30</t>
  </si>
  <si>
    <t>-</t>
  </si>
  <si>
    <t>Valabil între orele 9:00-14:00 în zilele lucrătoare</t>
  </si>
  <si>
    <t>Sportivi din cadrul loturilor naţionale şi olimpice</t>
  </si>
  <si>
    <t>GRATUIT</t>
  </si>
  <si>
    <t>Grotă salină</t>
  </si>
  <si>
    <t>Șugaș spa</t>
  </si>
  <si>
    <t>Standard zile lucrătoare</t>
  </si>
  <si>
    <t>Rezervare grupuri</t>
  </si>
  <si>
    <t>3 ore</t>
  </si>
  <si>
    <t>Prelungire</t>
  </si>
  <si>
    <t>1 oră</t>
  </si>
  <si>
    <t>O urcare</t>
  </si>
  <si>
    <t>Gratuit</t>
  </si>
  <si>
    <t>Strand</t>
  </si>
  <si>
    <t>sub 3 ani/ sportivi din cadrul loturilor naţionale şi olimpice</t>
  </si>
  <si>
    <t>Închiriere gheață</t>
  </si>
  <si>
    <t>Nr.</t>
  </si>
  <si>
    <t>Observații</t>
  </si>
  <si>
    <t>Teren sintetic</t>
  </si>
  <si>
    <t>Sala forță</t>
  </si>
  <si>
    <t>Sauna uscată</t>
  </si>
  <si>
    <t>Bazin jacuzzi</t>
  </si>
  <si>
    <t>Preț SEPSI CARD (RON)</t>
  </si>
  <si>
    <t xml:space="preserve">Standard weekend </t>
  </si>
  <si>
    <t>Tarifele serviciilor  prestate de delegat pentru obiectivul "Sală de sport multifuncţională cu 3000 locuri - municipiul Sfântu Gheorghe</t>
  </si>
  <si>
    <t>Spaţii de închiriat:</t>
  </si>
  <si>
    <t>Lei/operaţiune, eveniment</t>
  </si>
  <si>
    <t>Lei/oră</t>
  </si>
  <si>
    <t>Lei/6 ore</t>
  </si>
  <si>
    <t>Lei/12 ore</t>
  </si>
  <si>
    <t>Lei/24 ore</t>
  </si>
  <si>
    <t>Lei/48 ore</t>
  </si>
  <si>
    <t>Lei/ persoană</t>
  </si>
  <si>
    <t>Lei/lună/an</t>
  </si>
  <si>
    <t xml:space="preserve">        pentru antrenamente sportivi amatori Inclus:sala mare, un vestiar cu grup sanitar</t>
  </si>
  <si>
    <t xml:space="preserve">        pentru antrenamente sportivi de performanță sau amatori Inclus: sala mică, un vestiar cu grup sanitar</t>
  </si>
  <si>
    <t>Chirie teren pentru cluburi sportive cu copii legitimați</t>
  </si>
  <si>
    <t>Costuri de montare/demontare parchet</t>
  </si>
  <si>
    <t>Holuri (pe nivel)</t>
  </si>
  <si>
    <t xml:space="preserve">Până la 2 mp </t>
  </si>
  <si>
    <t xml:space="preserve">Între 3 și 10 mp </t>
  </si>
  <si>
    <t xml:space="preserve">Peste 10 mp </t>
  </si>
  <si>
    <t>Zonă VIP**</t>
  </si>
  <si>
    <t>Birouri - cluburi sportive</t>
  </si>
  <si>
    <t>Săli conferinţe</t>
  </si>
  <si>
    <t>Vizitare sală polivalentă</t>
  </si>
  <si>
    <t>Servicii de curațenie pt.evenimente și după final</t>
  </si>
  <si>
    <t>Servicii de asistență tehnică/scorer</t>
  </si>
  <si>
    <t>Folosire scorer</t>
  </si>
  <si>
    <t>Închiriere scaune</t>
  </si>
  <si>
    <t>Sală forţă</t>
  </si>
  <si>
    <t>Sală aerobic și dansuri</t>
  </si>
  <si>
    <t>Sală medic</t>
  </si>
  <si>
    <t>Cameră antidopping</t>
  </si>
  <si>
    <t>Sală presă</t>
  </si>
  <si>
    <t>Vestiar suplimentar</t>
  </si>
  <si>
    <t>Bandă led interior etaj I (12 difuzări pe oră, 15 secunde/difuzare)</t>
  </si>
  <si>
    <t>Spaţiu publicitar - banner - sticker</t>
  </si>
  <si>
    <r>
      <rPr>
        <b/>
        <sz val="10"/>
        <rFont val="Arial"/>
        <family val="2"/>
      </rPr>
      <t>Tip B</t>
    </r>
    <r>
      <rPr>
        <sz val="10"/>
        <rFont val="Arial"/>
        <family val="2"/>
      </rPr>
      <t xml:space="preserve">  - Locuri ce vânzare (6mX3m=18mp) pentru alimentație publică tip streetfood (gyros, hamburger, sandwich, kebab, hot dog, pizza, băuturi răcoritoare, ect.. Dar fără băuturi alcoolice) </t>
    </r>
  </si>
  <si>
    <r>
      <rPr>
        <b/>
        <sz val="10"/>
        <rFont val="Arial"/>
        <family val="2"/>
      </rPr>
      <t xml:space="preserve">Tip C </t>
    </r>
    <r>
      <rPr>
        <sz val="10"/>
        <rFont val="Arial"/>
        <family val="2"/>
      </rPr>
      <t xml:space="preserve"> - Locuri de vânzare (3mX3m=9mp) pentru cărți, respectiv pentru prestări de servicii de tip programe distractive, jocuri interactive pentru copii.Locuri (3mX3m=9mp) pentru meșteșugari cu produse de artă populară sau de artizanat și anticariat</t>
    </r>
  </si>
  <si>
    <r>
      <rPr>
        <b/>
        <sz val="10"/>
        <rFont val="Arial"/>
        <family val="2"/>
      </rPr>
      <t xml:space="preserve">Tip D </t>
    </r>
    <r>
      <rPr>
        <sz val="10"/>
        <rFont val="Arial"/>
        <family val="2"/>
      </rPr>
      <t xml:space="preserve"> - Locuri pentru expunere produse (autoturisme, utilaje, materiale de construcțșii, mobilă, ect.)</t>
    </r>
  </si>
  <si>
    <r>
      <rPr>
        <b/>
        <sz val="10"/>
        <rFont val="Arial"/>
        <family val="2"/>
      </rPr>
      <t>Tip R (restaurant)</t>
    </r>
    <r>
      <rPr>
        <sz val="10"/>
        <rFont val="Arial"/>
        <family val="2"/>
      </rPr>
      <t xml:space="preserve">  - Standuri de alimentație publică </t>
    </r>
  </si>
  <si>
    <r>
      <rPr>
        <b/>
        <sz val="10"/>
        <rFont val="Arial"/>
        <family val="2"/>
      </rPr>
      <t xml:space="preserve">Tip E </t>
    </r>
    <r>
      <rPr>
        <sz val="10"/>
        <rFont val="Arial"/>
        <family val="2"/>
      </rPr>
      <t xml:space="preserve"> - Miniparcuri de distracție pentru copii</t>
    </r>
  </si>
  <si>
    <r>
      <rPr>
        <b/>
        <sz val="10"/>
        <rFont val="Arial"/>
        <family val="2"/>
      </rPr>
      <t xml:space="preserve">Tip F </t>
    </r>
    <r>
      <rPr>
        <sz val="10"/>
        <rFont val="Arial"/>
        <family val="2"/>
      </rPr>
      <t xml:space="preserve"> - Locuri pentru expunere autoturisme și motociclete de epocă</t>
    </r>
  </si>
  <si>
    <t>**** Tip A - F contorizarea energiei electrice cade în sarcina chiriașului.                   Pentru 4 zile concomitente de închiriere se vor plăti doar 3 zile</t>
  </si>
  <si>
    <t xml:space="preserve">Prețurile includ TVA                                         </t>
  </si>
  <si>
    <t>Tarif/ora</t>
  </si>
  <si>
    <t>Lei/m²/ lună</t>
  </si>
  <si>
    <r>
      <rPr>
        <b/>
        <sz val="10"/>
        <rFont val="Arial"/>
        <family val="2"/>
      </rPr>
      <t xml:space="preserve">Sala mică   </t>
    </r>
    <r>
      <rPr>
        <sz val="10"/>
        <rFont val="Arial"/>
        <family val="2"/>
      </rPr>
      <t xml:space="preserve">                                                       pentru competiții sportive de performanță sau pentru amatori Inclus: sala mică, 2 vestiare cu grup sanitar</t>
    </r>
  </si>
  <si>
    <t>PREȚ PENTRU FAMILII NUMEROASE</t>
  </si>
  <si>
    <t>PREȚ CU CARD SEPSI</t>
  </si>
  <si>
    <t>PREȚ ÎNTREG</t>
  </si>
  <si>
    <t>Chirie sală pentru activități sportive până la 50 mp</t>
  </si>
  <si>
    <t>Chirie sală pentru activități sportive până la 100 mp</t>
  </si>
  <si>
    <t>BAZĂ DE ÎNOT ”ROMAN VILMOS”</t>
  </si>
  <si>
    <t>GROTĂ SALINĂ</t>
  </si>
  <si>
    <t>ABONAMENTE</t>
  </si>
  <si>
    <t>TIP ABONAMENT</t>
  </si>
  <si>
    <t>ADULT</t>
  </si>
  <si>
    <t xml:space="preserve">PREȚ PENTRU FAMILII NUMEROASE </t>
  </si>
  <si>
    <t>STRAND MUNICIPAL</t>
  </si>
  <si>
    <t>Bilet standard</t>
  </si>
  <si>
    <t>ȘUGAȘ SPA</t>
  </si>
  <si>
    <t>Valabil de marți până vineri</t>
  </si>
  <si>
    <t>BILET DE INTRARE                                 MARȚI-VINERI</t>
  </si>
  <si>
    <t>BILET DE INTRARE                                 WEEKEND</t>
  </si>
  <si>
    <t>Valabil în weekend, sâmbătă și duminică</t>
  </si>
  <si>
    <t>SUGAȘ BĂI - PÂRTIA MARE</t>
  </si>
  <si>
    <t>Adulți</t>
  </si>
  <si>
    <t>Reducerea se aplică: între 5 și 18 ani/peste 60 ani/persoanele cu dizabilități</t>
  </si>
  <si>
    <t>Panouri publicitare/bennere publicitare până la 5 mp</t>
  </si>
  <si>
    <t>SUGAȘ BĂI - PÂRTIA MICĂ</t>
  </si>
  <si>
    <t>ÎNCHIRIERI SPAȚIU PENTRU PUBLICITARE</t>
  </si>
  <si>
    <t>Copii sub 3 ani/Sportivi din cadrul loturilor naţionale şi olimpice</t>
  </si>
  <si>
    <t>PATINOAR ACOPERIT - ARENA SEPSI</t>
  </si>
  <si>
    <t>TIP BILET</t>
  </si>
  <si>
    <t>OBSERVAȚII</t>
  </si>
  <si>
    <t>PATINOAR P-ȚA CENTRALĂ</t>
  </si>
  <si>
    <t>lei/oră</t>
  </si>
  <si>
    <t>Închiriere suprafețe înafara clădirii până la 10 mp</t>
  </si>
  <si>
    <t>Închiriere parking ***</t>
  </si>
  <si>
    <t xml:space="preserve">**o cameră VIP pe an pt. evenimente </t>
  </si>
  <si>
    <t>10% din cifra de afaceri, dar nu mai puțin de 3900 mii lei lunar</t>
  </si>
  <si>
    <t xml:space="preserve"> *dacă se depășește 48 h, prețul va fi 6000 lei pt. fiecare 24 ore</t>
  </si>
  <si>
    <t>*** dacă se depășește 24 h, prețul va fi 5.200 lei pt. fiecare 24 ore</t>
  </si>
  <si>
    <t>Panouri până la 5 mp</t>
  </si>
  <si>
    <t>Pentru panouri publicitare chiria se calculează în baza numărului de mp sau a fracțiunii de mp a suprafeței afișajului pt. reclamă sau publicitare</t>
  </si>
  <si>
    <t>Panouri de la 5 mp până la 10 mp</t>
  </si>
  <si>
    <r>
      <rPr>
        <b/>
        <sz val="10"/>
        <rFont val="Arial"/>
        <family val="2"/>
      </rPr>
      <t>Tip A</t>
    </r>
    <r>
      <rPr>
        <sz val="10"/>
        <rFont val="Arial"/>
        <family val="2"/>
      </rPr>
      <t xml:space="preserve">  - Locuri ce vânzare (3mX3m=9mp) pentru alimentație publică tip patiserie-cofetărie (inclusiv  kürtös kalács, lángos, clătite, dar fără băuturi alcoolice) cort și/sau rulotă ****</t>
    </r>
  </si>
  <si>
    <t>Orar</t>
  </si>
  <si>
    <t>TERENURI DE TENIS ARENA SEPSI</t>
  </si>
  <si>
    <t>Zilnic 07:00-22:00</t>
  </si>
  <si>
    <t>TERENURI DE TENIS P-ȚA CENTRALĂ</t>
  </si>
  <si>
    <t>15 lei/oră</t>
  </si>
  <si>
    <t>Închiriere rachete tenis</t>
  </si>
  <si>
    <t>COMPLEX SPORTIV MUNICIPAL</t>
  </si>
  <si>
    <t>STADION</t>
  </si>
  <si>
    <t>Tarife</t>
  </si>
  <si>
    <t>SALĂ SZABÓ KATI</t>
  </si>
  <si>
    <t>SALĂ SPORT VÂNĂTORILOR</t>
  </si>
  <si>
    <t>Antrenamente sportivi amatori/meciuri amicale</t>
  </si>
  <si>
    <t>Închiriere pentru o zi</t>
  </si>
  <si>
    <t>Meciuri oficiale</t>
  </si>
  <si>
    <t>Antrenament teren II.</t>
  </si>
  <si>
    <t>Pistă de alergare</t>
  </si>
  <si>
    <t>Competiții pentru asociații sportive locale</t>
  </si>
  <si>
    <t>Competiții sportive Liga 1 și compewtiții internaționale *</t>
  </si>
  <si>
    <t>Panouri publicitare/bennere publicitare de la 5 mp pțnă la 10 mp</t>
  </si>
  <si>
    <t>Până la vârsta de 5 ani/sportivi din cadrul loturilor naționale și olimpice</t>
  </si>
  <si>
    <t>perechea</t>
  </si>
  <si>
    <t>Închirieri pentru concerte, festivaluri, spectacole și întruniri cu caracter comercial fără utilități și fără nocturnă</t>
  </si>
  <si>
    <t>Utilizare temporară spații cu activitate comercială, fără utilități</t>
  </si>
  <si>
    <t>* Fără încălzire în teren, fără nocturnă, acestea vor fi contorizate și refacturate după evenimente.</t>
  </si>
  <si>
    <t>Competiții sportive Liga 2 și Liga 3 și compewtiții internaționale *</t>
  </si>
  <si>
    <t>Acces cu limită de vârstă</t>
  </si>
  <si>
    <t>Preț familii numeroase</t>
  </si>
  <si>
    <t>Preț întreg (RON)</t>
  </si>
  <si>
    <t xml:space="preserve">Reducere (sub 18 ani- peste 60 ani/ pers. cu dizabilități)                            </t>
  </si>
  <si>
    <t>Baza de înot Román Vilmos</t>
  </si>
  <si>
    <t>Este valabil Luni între orele 15:00 – 18:30 și Marți-Vineri intre 10:00 – 13:00 si 15:00 – 18:30</t>
  </si>
  <si>
    <t>Valabil 45 minute</t>
  </si>
  <si>
    <t>Valabil în zilele lucrătoare.</t>
  </si>
  <si>
    <t>Acces cu limită de vârstă, zile lucrătoare</t>
  </si>
  <si>
    <t>fiecare oră începută</t>
  </si>
  <si>
    <t xml:space="preserve">Bilet de după-masă </t>
  </si>
  <si>
    <t>Bilet de după-masă cu limită de vârstă</t>
  </si>
  <si>
    <t>Închiriere gheață patinoar acoperit Arena Sepsi</t>
  </si>
  <si>
    <t>valabil pt. 45 minute</t>
  </si>
  <si>
    <t>pe baza de licitație publică</t>
  </si>
  <si>
    <t>Valabil 3 ore</t>
  </si>
  <si>
    <t xml:space="preserve">Acces Happy hour cu limită de vârstă </t>
  </si>
  <si>
    <t>Acces Happy hour</t>
  </si>
  <si>
    <t>minim 200 lei/lună</t>
  </si>
  <si>
    <t>minim 300 lei/lună</t>
  </si>
  <si>
    <t>O  urcare cu limita de vârstă</t>
  </si>
  <si>
    <t xml:space="preserve">valabil 4 ore de la prima utilizare </t>
  </si>
  <si>
    <t>Pentru panouri publicitare chiria se calculează în baza numărului de metri pătrați sau a fracțiunii de metru pătrați a suprafeței afișajului pentru reclamă sau publicitate</t>
  </si>
  <si>
    <t>Valabil 4 ore de la prima utilizare. Reducerea se aplică: între 5 și 18 ani/peste 60 ani/persoanele cu dizabilități</t>
  </si>
  <si>
    <t xml:space="preserve">Valabil 4 ore de la prima utilizare </t>
  </si>
  <si>
    <t>Bilet cu limita de vărstă</t>
  </si>
  <si>
    <t>Bilet adulți</t>
  </si>
  <si>
    <r>
      <rPr>
        <b/>
        <sz val="12"/>
        <rFont val="Times New Roman"/>
        <family val="1"/>
      </rPr>
      <t xml:space="preserve">Teren de tenis  </t>
    </r>
    <r>
      <rPr>
        <sz val="12"/>
        <rFont val="Times New Roman"/>
        <family val="1"/>
      </rPr>
      <t xml:space="preserve">  </t>
    </r>
  </si>
  <si>
    <t xml:space="preserve">      pentru competiții sportive de performanță Inclus:sala mare, tribune cu 3000 locuri, lojă VIP, 2 vestiare cu grupuri sanitare</t>
  </si>
  <si>
    <t xml:space="preserve">     pentru antrenamente sportivi de performanță Inclus:sala mare, un vestiar cu grup sanitar</t>
  </si>
  <si>
    <t xml:space="preserve">     pentru competiții sportive pentru amatori  Inclus:sala mare, tribune cu 3000 locuri, lojă VIP, 2 vestiare cu grupuri sanitare</t>
  </si>
  <si>
    <t>Locuri pentru expoziții/evenimente  fără activități comerciale</t>
  </si>
  <si>
    <t>Chiria se calculează în baza numărului de metri pătrați sau a fracțiunii de mp a suprafeței de închiriat</t>
  </si>
  <si>
    <t>Tarifele sunt exprimate în lei.</t>
  </si>
  <si>
    <t>* Copii cu handicap și adulți cu handicapgrav sau accentuat pot intra doar cu însoțitor și beneficiază de gratuitate l toate facilitățile administrate de Sepsi Rekreativ SA.                                      Tarifele sunt exprimate în lei.</t>
  </si>
  <si>
    <t>* Copii cu handicap și adulți cu handicapgrav sau accentuat pot intra doar cu însoțitor și beneficiază de gratuitate l toate facilitățile administrate de Sepsi Rekreativ SA.                           Tarifele sunt exprimate în lei.</t>
  </si>
  <si>
    <t>* Copii cu handicap și adulți cu handicapgrav sau accentuat pot intra doar cu însoțitor și beneficiază de gratuitate l toate facilitățile administrate de Sepsi Rekreativ SA.                             Tarifele sunt exprimate în lei.</t>
  </si>
  <si>
    <t>eveniment</t>
  </si>
  <si>
    <t>24 ore</t>
  </si>
  <si>
    <t>Antrenament teren I.</t>
  </si>
  <si>
    <t>12 ore</t>
  </si>
  <si>
    <t>pers/oră</t>
  </si>
  <si>
    <t xml:space="preserve">Evenimente culturale/expoziții  </t>
  </si>
  <si>
    <t>Sauna cu aburi</t>
  </si>
  <si>
    <r>
      <t xml:space="preserve">Utilizare în grup saună și/sau bazin jacuzzi, </t>
    </r>
    <r>
      <rPr>
        <sz val="11"/>
        <rFont val="Calibri"/>
        <family val="2"/>
        <scheme val="minor"/>
      </rPr>
      <t>de minim 15 persoane</t>
    </r>
  </si>
  <si>
    <r>
      <t>Sepsi Arena</t>
    </r>
    <r>
      <rPr>
        <sz val="10"/>
        <rFont val="Arial"/>
        <family val="2"/>
      </rPr>
      <t xml:space="preserve"> </t>
    </r>
    <r>
      <rPr>
        <b/>
        <sz val="10"/>
        <rFont val="Arial"/>
        <family val="2"/>
      </rPr>
      <t>pentru evenimente sportive, culturale, religioase</t>
    </r>
    <r>
      <rPr>
        <sz val="10"/>
        <rFont val="Arial"/>
        <family val="2"/>
      </rPr>
      <t xml:space="preserve">                                                           Include: sala mare și sala mică,  coridoare, vestiare, tribune (3000 de locuri), 2 loje VIP (36 persoane) sală de conferințe, sală de presă, camera comentatorilor, grupuri sanitare</t>
    </r>
  </si>
  <si>
    <t>Valabil 4 ore de la prima folosire. Reducerea se aplică: între 5 și 18 ani/peste 60 ani/persoanele cu dizabilități</t>
  </si>
  <si>
    <t>Biletcu limită de vârstă</t>
  </si>
  <si>
    <t>Bilet cu limită de vârstă</t>
  </si>
  <si>
    <t>Acces cu limită de vârstă weekend</t>
  </si>
  <si>
    <t xml:space="preserve">Valabil 4 ore de la prima folosire. </t>
  </si>
  <si>
    <t>Reducerea se aplică: între 5 și 18 ani/peste 60 ani/persoanele cu dizabilităț</t>
  </si>
  <si>
    <t>Pârtii de schi</t>
  </si>
  <si>
    <t>* Copii cu handicap și adulții cu handicap grav sau accentuat pot intra doar cu un însoțitor, și beneficiază de gratuitate la toate facilitățile administrate de Sepsi ReKreatív SA. Tarifele sunt exprimate în lei.</t>
  </si>
  <si>
    <t>Abonament cu valabilitate de 4 ore</t>
  </si>
  <si>
    <t>Oferta cea mai avantajoasă din punc de vedere economic</t>
  </si>
  <si>
    <t xml:space="preserve">Alimentație publică în interiorul clădirii </t>
  </si>
  <si>
    <t>Se plătește de către antrenor de înot</t>
  </si>
  <si>
    <t>Bilet grup școlari</t>
  </si>
  <si>
    <t>Abonament cu limită de vârstă cu valabilitate de 4 ore</t>
  </si>
  <si>
    <t>Valabil între orele 9:00-14:00 în zilele lucrătoare, pentru pers. sub 18 ani sau peste 60 de ani, pers. cu handicap mediu sau ușor.</t>
  </si>
  <si>
    <t>Valabil pentru pers. sub 18 ani sau peste 60 de ani, pers. cu handicap mediu sau ușor.</t>
  </si>
  <si>
    <t>Nu este valabil Luni-Vineri între orele 15:00 – 18:30, pentru pers. sub 18 ani sau peste 60 de ani, pers.cu handicap mediu sau ușor.</t>
  </si>
  <si>
    <t>Valabil 45 minute, pentru pers. sub 18 ani sau peste 60 de ani, pers.cu handicap mediu sau ușor.</t>
  </si>
  <si>
    <t>Valabil în zilele lucrătoare, pentru pers. sub 18 ani sau peste 60 de ani, pers.cu handicap mediu sau ușor.</t>
  </si>
  <si>
    <t>Valabil în weekend, pentru pers. sub 18 ani sau peste 60 de ani, pers.cu handicap mediu sau ușor.</t>
  </si>
  <si>
    <t>Pentru persoanele sub 18 ani/peste 60 ani/pers. cu handicap mediu și ușor</t>
  </si>
  <si>
    <t>Valabil în weekend, sâmbătă și duminică pentru persoanele sub 18 ani/pentru 60 ani/pers.cu handicap mediu și ușor</t>
  </si>
  <si>
    <t>Pentru persoanele sub 18 ani/pentru 60 ani/pers. cu handicap mediu și ușor</t>
  </si>
  <si>
    <t>Abonament sezon pentru instructor de schi legitimați</t>
  </si>
  <si>
    <t>în timpul funcționării pârtiilor</t>
  </si>
  <si>
    <t>Chirie sală pentru activități sportive până la 150 mp</t>
  </si>
  <si>
    <t>Spațiu comercial pentru vânzarea înghețatei artizanale 3,5 mp</t>
  </si>
  <si>
    <t>Spațiu comercial pentru vânzarea floricele 3,5 mp</t>
  </si>
  <si>
    <t>Spațiu comercial  până la 450,04 mp pentru comerți cu amânuntul al produselor alimentare cu excepția înghețată</t>
  </si>
  <si>
    <t>Închiriere spațiu pentru alimentație publică cu funcționare periodică în incinta Arenei Sepsi, fără utilități</t>
  </si>
  <si>
    <t>Închiriere spațiu pentru –Alimentație publică în afara Arenei Sepsi (sală mese, bucătărie, depozit, terasă)</t>
  </si>
  <si>
    <t>minim 15 lei/mp/lună</t>
  </si>
  <si>
    <t xml:space="preserve">Spațiu comercial pentru vânzarea înghețatei artizanale </t>
  </si>
  <si>
    <t>Spațiu comercial pentru vânzarea floricele</t>
  </si>
  <si>
    <t xml:space="preserve">Spațiu comercial pentru Comerț cu amănuntul al produselor alimentare cu excepția înghețată </t>
  </si>
  <si>
    <t>Tarif folosință bazine pentru instructor de înot</t>
  </si>
  <si>
    <t>HOTEL</t>
  </si>
  <si>
    <t>Cazare pentru sportivi legitimați</t>
  </si>
  <si>
    <t>40 lei/pers./noapte</t>
  </si>
  <si>
    <t>Cazare</t>
  </si>
  <si>
    <t>50lei/pers./noapte</t>
  </si>
  <si>
    <t>minim 450 lei/lună, fără TVA</t>
  </si>
  <si>
    <t>minim 650 lei/lună, fără TVA</t>
  </si>
  <si>
    <t>minim 850 lei/lună,  fără TVA</t>
  </si>
  <si>
    <t>minim 15 lei/mp//lună,  fără TVA + utilități</t>
  </si>
  <si>
    <t>minim 1650 lei/lună ,fără TVA + utilități</t>
  </si>
  <si>
    <t>minim 12500 lei/lună,fără TVA+utilități</t>
  </si>
  <si>
    <t>minim 1650 lei/lună,fără TVA + utilități</t>
  </si>
  <si>
    <t>minim 850 lei/lună, fără TVA</t>
  </si>
  <si>
    <t>minim 1.650 lei/lună, fără TVA</t>
  </si>
  <si>
    <t>minim 12.500 lei/lună, fără TVA</t>
  </si>
  <si>
    <t>minim 15 lei/mp//lună, fără TVA + utilități</t>
  </si>
  <si>
    <t>Minim 10 persoane. Valabil pentru grupuri școlare din Mun. Sfântu Gheorghe</t>
  </si>
  <si>
    <t xml:space="preserve">Bilet grup școlari </t>
  </si>
  <si>
    <t>Bilet standard (adulți)</t>
  </si>
  <si>
    <t>Rezervare grupuri -Bilet standard</t>
  </si>
  <si>
    <t>ȘUGAȘ BĂI - PARC DE AVENTURA</t>
  </si>
  <si>
    <t>Rezervare grupuri - Bilet standard</t>
  </si>
  <si>
    <t>48 lei/oră</t>
  </si>
  <si>
    <t>58 lei/oră</t>
  </si>
  <si>
    <t>96 lei/oră</t>
  </si>
  <si>
    <t>Zilnic 15:00-22:00</t>
  </si>
  <si>
    <t>Curs de tenis</t>
  </si>
  <si>
    <t>32 lei/oră</t>
  </si>
  <si>
    <t>72 lei/oră</t>
  </si>
  <si>
    <t>Pachet Open Era, 180 puncte, valabil 30 de zile</t>
  </si>
  <si>
    <t>Pachet Champion, 360 puncte, valabil 90 de zile</t>
  </si>
  <si>
    <t>115 lei/ora</t>
  </si>
  <si>
    <t>225 lei/ora</t>
  </si>
  <si>
    <t>45 lei/ora</t>
  </si>
  <si>
    <t>75 lei/ora/nocturnă</t>
  </si>
  <si>
    <t>1450 lei/eveniment</t>
  </si>
  <si>
    <t>22.200 lei/24 ore</t>
  </si>
  <si>
    <t>19 lei/mp</t>
  </si>
  <si>
    <t>205 lei/ora</t>
  </si>
  <si>
    <t>725 lei/eveniment</t>
  </si>
  <si>
    <t>4.330 lei/12 ore</t>
  </si>
  <si>
    <t>7215 lei/24 ore</t>
  </si>
  <si>
    <t>55 lei/ora</t>
  </si>
  <si>
    <t>25 lei/persoană/ora</t>
  </si>
  <si>
    <t>115 lei/oră</t>
  </si>
  <si>
    <t>155 lei/ora</t>
  </si>
  <si>
    <t>955 lei/12 ore</t>
  </si>
  <si>
    <t>Acces Standard</t>
  </si>
  <si>
    <t>11,00 lei/persoane</t>
  </si>
  <si>
    <t>Valabil Luni între orele 15:00 – 18:30 și Marți-Vineri între 10:00 – 13:00 și 15:00 – 18:30</t>
  </si>
  <si>
    <t>Valabil între orele 9:00-14:00 în zilele lucrătoare și weekend.  Valabil pentru pers. sub 18 ani sau peste 60 de ani, pers.cu handicap mediu sau ușor.</t>
  </si>
  <si>
    <t>Valabil între orele 9:00-14:00 în zilele lucrătoare și în weekend</t>
  </si>
  <si>
    <t>Nu este valabil Luni-Vineri între orele 15:00 – 18:30. Valabil pentru pers. sub 18 ani sau peste 60 de ani,pers.cu handicap mediu sau ușor.</t>
  </si>
  <si>
    <t xml:space="preserve">Se plătește de către antrenor de înot. </t>
  </si>
  <si>
    <t>7,00 lei/cursant/1 oră</t>
  </si>
  <si>
    <t>Pachet Standard 180 puncte, 30 de zile</t>
  </si>
  <si>
    <t>Pachet ReKreatív 2160 puncte, un an</t>
  </si>
  <si>
    <t xml:space="preserve">Preț pentru adulți. </t>
  </si>
  <si>
    <t>Bilet standard în zilele lucrătoare</t>
  </si>
  <si>
    <t xml:space="preserve">Minim 10 persoane. Valabil pentru grupuri școlare din Mun. Sfântu Gheorghe. </t>
  </si>
  <si>
    <t>Închiriere teren tenis de câmp</t>
  </si>
  <si>
    <t>1500 lei/ocazie</t>
  </si>
  <si>
    <t>Servicii de curățenie ocazionale</t>
  </si>
  <si>
    <t>500/lună</t>
  </si>
  <si>
    <t xml:space="preserve"> 33 lei/mp/lună</t>
  </si>
  <si>
    <t xml:space="preserve"> </t>
  </si>
  <si>
    <t>33.500/an</t>
  </si>
  <si>
    <t>Închiriere spațiu până la 30 mp pentru activitîți de reabilitare</t>
  </si>
  <si>
    <t>300/lună</t>
  </si>
  <si>
    <t>730/lună</t>
  </si>
  <si>
    <t>minim 230 lei/lună</t>
  </si>
  <si>
    <t>minim 335 lei/lună</t>
  </si>
  <si>
    <t>370l ei/24 ore</t>
  </si>
  <si>
    <t>340 lei/24 ore</t>
  </si>
  <si>
    <t>80 lei/24 ore</t>
  </si>
  <si>
    <t>17 lei/autoveh./ 24 ore</t>
  </si>
  <si>
    <t>25 lei/mp/24 ore</t>
  </si>
  <si>
    <t>80 lei/eveniment</t>
  </si>
  <si>
    <t>900/6 ore</t>
  </si>
  <si>
    <t>1.350/12 ore</t>
  </si>
  <si>
    <t>2.250/24 ore</t>
  </si>
  <si>
    <t>2.800/48 ore</t>
  </si>
  <si>
    <t>Închiriere teren tenis  de câmp - Lucky hour</t>
  </si>
  <si>
    <t>Zilnic 07:00-15:00</t>
  </si>
  <si>
    <t>Închiriere teren tenis de câmp cu acoperire,           sezon cald - Lucky hour</t>
  </si>
  <si>
    <t>Închiriere teren tenis de câmp cu acoperire,              sezon cald</t>
  </si>
  <si>
    <t>Închiriere teren tenis de câmp cu acoperire,              sezon rece</t>
  </si>
  <si>
    <t>Închiriere teren tenis de câmp cu acoperire,              sezon rece - Lucky hour</t>
  </si>
  <si>
    <t>Valabil în zilele lucrătoare după ora 16:00</t>
  </si>
  <si>
    <t>Bilet cu limită de vârstă în zilele lucrătoare</t>
  </si>
  <si>
    <t>Valabil în zilele lucrătoare după ora 16:00.         Pentru persoanele sub 18 ani/peste 60 ani/pers. cu handicap mediu și ușor</t>
  </si>
  <si>
    <t>Bilet standard în weekend</t>
  </si>
  <si>
    <t>Bilet cu limită de vârstă în weekend</t>
  </si>
  <si>
    <t>Bilet de după-masă (între orele 16:00-20:00) în zilele lucrătoare</t>
  </si>
  <si>
    <t xml:space="preserve">Bilet de după-masă (între orele 16:00-20:00) cu limită de vârstă, în zilele lucrătoare, </t>
  </si>
  <si>
    <t>Bilet de după-masă (între orele 16:00-20:00)  în weekend</t>
  </si>
  <si>
    <t>Bilet de după-masă cu limită de vârstă (între orele 16:00-20:00) în weekend</t>
  </si>
  <si>
    <t>Închiriere</t>
  </si>
  <si>
    <t>Ascuțire patine</t>
  </si>
  <si>
    <t>Acces grup - curs chii</t>
  </si>
  <si>
    <t>Minim 10 persoane, între orele 13:00-15:00. Valabil pentru grupuri școlare din Mun. Sfântu Gheorghe. Nu este valabil în timpul de vacanță și în weekend.</t>
  </si>
  <si>
    <t>Minim 10 persoane, între orele 13:00-15:00.  Nu este valabil în timpul de vacanță și în weekend.</t>
  </si>
  <si>
    <t>minim 250 lei/lună</t>
  </si>
  <si>
    <t>minim 350 lei/lună</t>
  </si>
  <si>
    <t>570 lei/sezon</t>
  </si>
  <si>
    <r>
      <t>Pachet iarnă 30 puncte, valabil pentru 30 de zile</t>
    </r>
    <r>
      <rPr>
        <sz val="12"/>
        <color rgb="FFFF0000"/>
        <rFont val="Times New Roman"/>
        <family val="1"/>
      </rPr>
      <t xml:space="preserve"> </t>
    </r>
  </si>
  <si>
    <t>Pachet Standard 180 puncte,valabil pentru 30 de zile</t>
  </si>
  <si>
    <t>Pachet Premium 540 puncte,valabil pentru 90 de zile</t>
  </si>
  <si>
    <t xml:space="preserve">Pachet ReKreativ 2160 puncte,valabil pentru un an </t>
  </si>
  <si>
    <t>Rezervare grupuri - Bilet cu limită de vârstă</t>
  </si>
  <si>
    <t xml:space="preserve">BILET DE INTRARE                                 </t>
  </si>
  <si>
    <t>valabil pentru 1 oră</t>
  </si>
  <si>
    <t>Pentru grupuri peste 15 persoane, valabil 2 ore.</t>
  </si>
  <si>
    <t>Reducerea se aplică: între 6 și 18 ani/peste 60 ani/pers.cu handicap mediu și ușor</t>
  </si>
  <si>
    <t>Pentru grupuri peste 15 persoane, valabil 2 ore. Reducerea se aplică: între 6 și 18 ani/peste 60 ani/pers.cu handicap mediu și ușor</t>
  </si>
  <si>
    <t>ȘUGAȘ BĂI - PERETE DE ESCALADĂ</t>
  </si>
  <si>
    <t>Bilet grup standard</t>
  </si>
  <si>
    <t>valabil pentru 15 minute</t>
  </si>
  <si>
    <t xml:space="preserve">Pentru grupuri peste 15 persoane, valabil 2 ore. </t>
  </si>
  <si>
    <t>ȘUGAȘ BĂI - MINIGOLF</t>
  </si>
  <si>
    <t xml:space="preserve">ȘUGAȘ BĂI - TEREN DE TENIS </t>
  </si>
  <si>
    <t xml:space="preserve">Bilet standard </t>
  </si>
  <si>
    <t>Valbil pentru persoanele sub 18 ani/pentru 60 ani/pers.cu handicap mediu și ușor</t>
  </si>
  <si>
    <t xml:space="preserve">Valabil pentru 1 oră. </t>
  </si>
  <si>
    <t>ABONAMENTE - PÂRTII DE SCHI</t>
  </si>
  <si>
    <t>Pachet Adventure 180 puncte, 30 de zile</t>
  </si>
  <si>
    <t>Valabil în weekend după ora 16:00</t>
  </si>
  <si>
    <t>Valabil în weekend după ora 16:00. Pentru persoanele sub 18 ani/peste 60 ani/pers. cu handicap mediu și ușor</t>
  </si>
  <si>
    <t>Preț pentru adulți. Valabil în weekend.</t>
  </si>
  <si>
    <t>Pentru persoanele sub 18 ani/peste 60 ani/pers. cu handicap mediu și ușor, valabil în weekend.</t>
  </si>
  <si>
    <t xml:space="preserve">* o urcare pârtia mică 6 puncte </t>
  </si>
  <si>
    <t xml:space="preserve">** o urcare pârtia mare 6 puncte </t>
  </si>
  <si>
    <t>Pachet Champion 360 puncte 90 zile</t>
  </si>
  <si>
    <t xml:space="preserve">Pachet Adventure 180 puncte 30 de zile </t>
  </si>
  <si>
    <t>Pachet iarnă 30 puncte 30 zile</t>
  </si>
  <si>
    <t>Pachet iarnă 60 puncte 60 zile</t>
  </si>
  <si>
    <t>Pachet standard 180 puncte 30 zile</t>
  </si>
  <si>
    <t xml:space="preserve"> Pachet Premium 540 puncte 90 zile</t>
  </si>
  <si>
    <t>Pachet Rekreatív 2160 puncte un an</t>
  </si>
  <si>
    <t>7,00 lei/cursant</t>
  </si>
  <si>
    <t>Pârtia mică</t>
  </si>
  <si>
    <t>Pârtia mare</t>
  </si>
  <si>
    <t>Acces grup - curs schi</t>
  </si>
  <si>
    <t>Minim 10 pers. valabil între orele 13:00-15:00, exclusiv perioada de vacanță și weekend</t>
  </si>
  <si>
    <t>Minim 10 pers. Valabil pentru grupuri școlare din Sf. Gheorghe între orele 13:00-15:00, exclusiv perioada de vacanță și weekend</t>
  </si>
  <si>
    <t>Bilet cu limită de vârstă weekend</t>
  </si>
  <si>
    <t>Valabil în zilele lucrătoare după ora 16:00.</t>
  </si>
  <si>
    <t>Valabil în zilele lucrătoare după ora 16:00, pentru pers. sub 18 ani sau peste 60 de ani,pers. cu handicap mediu sau ușor.</t>
  </si>
  <si>
    <t>Bilet standard weekend</t>
  </si>
  <si>
    <t>Bilet de după-masă weekend</t>
  </si>
  <si>
    <t>Bilet de după-masă cu limită de vârstă weekend</t>
  </si>
  <si>
    <t>Preț pentru adulți</t>
  </si>
  <si>
    <t>Pentru pers. sub 18 ani sau peste 60 de ani,pers. cu handicap mediu sau ușor, valabil în weekend.</t>
  </si>
  <si>
    <t>Preț pentru adulți. Valabil în weekend după ora 16:00.</t>
  </si>
  <si>
    <t>Pentru pers. sub 18 ani sau peste 60 de ani,pers. cu handicap mediu sau ușor, valabil în weekend după ora 16:00..</t>
  </si>
  <si>
    <t>Patinoar Arena Sepsi</t>
  </si>
  <si>
    <t>Închiriere patine</t>
  </si>
  <si>
    <t>Patinoar P-ța Libertății</t>
  </si>
  <si>
    <t>Închiriere teren tenis de câmp - Lucky hour</t>
  </si>
  <si>
    <t>Închiriere teren tenis de câmp cu acoperire sezon cald</t>
  </si>
  <si>
    <t>Închiriere teren tenis de câmp cu acoperire sezon cald - Lucky hour</t>
  </si>
  <si>
    <t>Închiriere teren tenis de câmp cu acoperire sezon rece</t>
  </si>
  <si>
    <t>Închiriere teren tenis de câmp cu acoperire sezon rece - Lucky hour</t>
  </si>
  <si>
    <t>Curs tenis</t>
  </si>
  <si>
    <t>Zilnic 15-22</t>
  </si>
  <si>
    <t>Zilnic 7-15</t>
  </si>
  <si>
    <t>Zilnic 7-22</t>
  </si>
  <si>
    <t>Tenis Arena Sepsi</t>
  </si>
  <si>
    <t>Tenis Piața centrală</t>
  </si>
  <si>
    <t>Parc aventură</t>
  </si>
  <si>
    <t>Valabil 1 oră.</t>
  </si>
  <si>
    <t>Valabil pentru pers. între 6 și 18 ani sau peste 60 de ani, pers. cu handicap mediu sau ușor.</t>
  </si>
  <si>
    <t>Pentru grupuri peste 15 persoane, valabil 2 ore pentru pers. între 6 și 18 ani sau peste 60 de ani, pers. cu handicap mediu sau ușor.</t>
  </si>
  <si>
    <t>Perete de escaladă</t>
  </si>
  <si>
    <t>Valabil pentru 15 minute</t>
  </si>
  <si>
    <t>Minigolf</t>
  </si>
  <si>
    <t>Valabil pentru 1 oră</t>
  </si>
  <si>
    <t>Tenis Șugaș Băi</t>
  </si>
  <si>
    <t>Pachet Open Era 180 puncte  30 zile</t>
  </si>
  <si>
    <t>Pachet iarnă 60 puncte,  valabil pentru 60 de zile</t>
  </si>
  <si>
    <t>SKTATEPARK</t>
  </si>
  <si>
    <t>Bilet de intrare</t>
  </si>
  <si>
    <t>Preț întreg</t>
  </si>
  <si>
    <t>Preț card Sepsi</t>
  </si>
  <si>
    <t>Preț card familii numeroase</t>
  </si>
  <si>
    <t>Acces standard</t>
  </si>
  <si>
    <t>Pers. sub 18 ani sau peste 60 de ani, adulți cu handicap mediu sau ușor.</t>
  </si>
  <si>
    <t>Pachet Extreme 450 puncte valabil 90 zile</t>
  </si>
  <si>
    <t>Pachet Extreme 450 puncte 30 de zile</t>
  </si>
  <si>
    <t>Skatepark</t>
  </si>
  <si>
    <t>pentru pers. sub 18 ani sau peste 60 de ani, adulți cu handicap mediu sau ușor.</t>
  </si>
  <si>
    <t>Închiriere spațiu pe termen lung - pentru conferințe, meetinguri, cursuri</t>
  </si>
  <si>
    <t>1000 lei/lună</t>
  </si>
  <si>
    <t>Spațiul se poate închiria pe o perioadă minim de 1 lună</t>
  </si>
  <si>
    <t>Cu limită de vârstă (sub 18 ani/peste 60 ani/pers. cu dizabilități)</t>
  </si>
  <si>
    <t>Pachet Premium 540 puncte, 90 de zile</t>
  </si>
  <si>
    <t>Anexa 7.1 la Contra. de delegare</t>
  </si>
  <si>
    <t>Anexa 7.2 la Contra. de delegare</t>
  </si>
  <si>
    <t>Anexa 7.3 la Contra. de delegare</t>
  </si>
  <si>
    <t>Anexa 7.4 la Contra. de delegare</t>
  </si>
  <si>
    <t>Anexa 7.5 la Contra. de delegare</t>
  </si>
  <si>
    <t>Anexa 7.6 la Contra. de delegare</t>
  </si>
  <si>
    <t>Anexa 7.7 la Contra. de delegare</t>
  </si>
  <si>
    <t>Tarifele sunt exprimate în lei.      * chiriile se calculează pe oră sau pe fracțiuni de oră</t>
  </si>
  <si>
    <t>Anexa 7.8 la Contra. de delegare</t>
  </si>
  <si>
    <t>Anexa nr. 7.11 la Contractul de delegare</t>
  </si>
  <si>
    <t xml:space="preserve">Tarifele sunt exprimate în lei.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</si>
</sst>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6" formatCode="#,##0\ &quot;lei&quot;;[Red]\-#,##0\ &quot;lei&quot;"/>
    <numFmt numFmtId="164" formatCode="#,##0.00\ [$RON]"/>
    <numFmt numFmtId="165" formatCode="#,##0\ [$RON]"/>
    <numFmt numFmtId="166" formatCode="#,##0.00\ _F_t"/>
    <numFmt numFmtId="167" formatCode="_-* #,##0.00\ [$lei-418]_-;\-* #,##0.00\ [$lei-418]_-;_-* &quot;-&quot;??\ [$lei-418]_-;_-@_-"/>
    <numFmt numFmtId="168" formatCode="#,##0.000"/>
    <numFmt numFmtId="169" formatCode="[$RON]\ #,##0"/>
    <numFmt numFmtId="170" formatCode="[$RON]\ #,##0.00"/>
  </numFmts>
  <fonts count="49" x14ac:knownFonts="1">
    <font>
      <sz val="11"/>
      <color theme="1"/>
      <name val="Calibri"/>
      <family val="2"/>
      <charset val="238"/>
      <scheme val="minor"/>
    </font>
    <font>
      <sz val="11"/>
      <color theme="1"/>
      <name val="Calibri"/>
      <family val="2"/>
      <charset val="238"/>
      <scheme val="minor"/>
    </font>
    <font>
      <i/>
      <sz val="11"/>
      <color rgb="FF7F7F7F"/>
      <name val="Calibri"/>
      <family val="2"/>
      <charset val="238"/>
      <scheme val="minor"/>
    </font>
    <font>
      <sz val="8"/>
      <color theme="1"/>
      <name val="Segoe UI"/>
      <family val="2"/>
    </font>
    <font>
      <b/>
      <sz val="8"/>
      <color theme="0"/>
      <name val="Segoe UI"/>
      <family val="2"/>
    </font>
    <font>
      <b/>
      <sz val="8"/>
      <color theme="1"/>
      <name val="Segoe UI"/>
      <family val="2"/>
    </font>
    <font>
      <b/>
      <sz val="11"/>
      <color theme="1"/>
      <name val="Calibri"/>
      <family val="2"/>
      <scheme val="minor"/>
    </font>
    <font>
      <sz val="11"/>
      <name val="Calibri"/>
      <family val="2"/>
      <charset val="238"/>
      <scheme val="minor"/>
    </font>
    <font>
      <sz val="10"/>
      <name val="Arial"/>
      <family val="2"/>
    </font>
    <font>
      <b/>
      <sz val="10"/>
      <name val="Arial"/>
      <family val="2"/>
    </font>
    <font>
      <sz val="11"/>
      <color theme="1"/>
      <name val="Times New Roman"/>
      <family val="1"/>
    </font>
    <font>
      <b/>
      <sz val="12"/>
      <color theme="1"/>
      <name val="Times New Roman"/>
      <family val="1"/>
    </font>
    <font>
      <sz val="12"/>
      <color theme="1"/>
      <name val="Times New Roman"/>
      <family val="1"/>
    </font>
    <font>
      <sz val="12"/>
      <name val="Times New Roman"/>
      <family val="1"/>
    </font>
    <font>
      <sz val="12"/>
      <color rgb="FFFF0000"/>
      <name val="Times New Roman"/>
      <family val="1"/>
    </font>
    <font>
      <sz val="10"/>
      <color rgb="FFFF0000"/>
      <name val="Arial"/>
      <family val="2"/>
    </font>
    <font>
      <b/>
      <sz val="12"/>
      <color theme="1"/>
      <name val="Calibri"/>
      <family val="2"/>
      <scheme val="minor"/>
    </font>
    <font>
      <sz val="12"/>
      <color theme="1"/>
      <name val="Calibri"/>
      <family val="2"/>
      <charset val="238"/>
      <scheme val="minor"/>
    </font>
    <font>
      <b/>
      <sz val="12"/>
      <color theme="1"/>
      <name val="Calibri"/>
      <family val="2"/>
      <charset val="238"/>
      <scheme val="minor"/>
    </font>
    <font>
      <b/>
      <i/>
      <sz val="11"/>
      <name val="Calibri"/>
      <family val="2"/>
      <scheme val="minor"/>
    </font>
    <font>
      <b/>
      <sz val="8"/>
      <name val="Segoe UI"/>
      <family val="2"/>
    </font>
    <font>
      <b/>
      <sz val="8"/>
      <color rgb="FFFF0000"/>
      <name val="Segoe UI"/>
      <family val="2"/>
    </font>
    <font>
      <sz val="8"/>
      <name val="Segoe UI"/>
      <family val="2"/>
    </font>
    <font>
      <b/>
      <sz val="11"/>
      <color theme="1"/>
      <name val="Times New Roman"/>
      <family val="1"/>
    </font>
    <font>
      <b/>
      <sz val="12"/>
      <name val="Times New Roman"/>
      <family val="1"/>
    </font>
    <font>
      <sz val="11"/>
      <name val="Calibri"/>
      <family val="2"/>
      <scheme val="minor"/>
    </font>
    <font>
      <sz val="8"/>
      <color theme="2" tint="-0.499984740745262"/>
      <name val="Segoe UI"/>
      <family val="2"/>
    </font>
    <font>
      <sz val="8"/>
      <color theme="0" tint="-0.34998626667073579"/>
      <name val="Segoe UI"/>
      <family val="2"/>
    </font>
    <font>
      <sz val="8"/>
      <color theme="0" tint="-0.14999847407452621"/>
      <name val="Segoe UI"/>
      <family val="2"/>
    </font>
    <font>
      <sz val="11"/>
      <name val="Times New Roman"/>
      <family val="1"/>
    </font>
    <font>
      <sz val="8"/>
      <color rgb="FFFF0000"/>
      <name val="Segoe UI"/>
      <family val="2"/>
    </font>
    <font>
      <sz val="8"/>
      <color theme="0" tint="-0.249977111117893"/>
      <name val="Segoe UI"/>
      <family val="2"/>
    </font>
    <font>
      <sz val="12"/>
      <name val="Calibri"/>
      <family val="2"/>
      <charset val="238"/>
      <scheme val="minor"/>
    </font>
    <font>
      <b/>
      <sz val="12"/>
      <name val="Calibri"/>
      <family val="2"/>
      <charset val="238"/>
      <scheme val="minor"/>
    </font>
    <font>
      <b/>
      <sz val="7"/>
      <color theme="1"/>
      <name val="Segoe UI"/>
      <family val="2"/>
    </font>
    <font>
      <b/>
      <i/>
      <sz val="7"/>
      <color theme="1"/>
      <name val="Segoe UI"/>
      <family val="2"/>
    </font>
    <font>
      <sz val="9"/>
      <color rgb="FFFF0000"/>
      <name val="Times New Roman"/>
      <family val="1"/>
    </font>
    <font>
      <sz val="9"/>
      <color theme="1"/>
      <name val="Segoe UI"/>
      <family val="2"/>
    </font>
    <font>
      <b/>
      <sz val="9"/>
      <color theme="1"/>
      <name val="Segoe UI"/>
      <family val="2"/>
    </font>
    <font>
      <b/>
      <sz val="10"/>
      <color theme="1"/>
      <name val="Segoe UI"/>
      <family val="2"/>
    </font>
    <font>
      <sz val="7"/>
      <color theme="1"/>
      <name val="Segoe UI"/>
      <family val="2"/>
    </font>
    <font>
      <sz val="12"/>
      <color theme="1"/>
      <name val="Segoe UI"/>
      <family val="2"/>
    </font>
    <font>
      <b/>
      <sz val="12"/>
      <color theme="1"/>
      <name val="Segoe UI"/>
      <family val="2"/>
    </font>
    <font>
      <b/>
      <sz val="12"/>
      <name val="Segoe UI"/>
      <family val="2"/>
    </font>
    <font>
      <sz val="12"/>
      <name val="Segoe UI"/>
      <family val="2"/>
    </font>
    <font>
      <sz val="14"/>
      <color theme="1"/>
      <name val="Segoe UI"/>
      <family val="2"/>
    </font>
    <font>
      <sz val="12"/>
      <color theme="0"/>
      <name val="Segoe UI"/>
      <family val="2"/>
    </font>
    <font>
      <b/>
      <sz val="8"/>
      <color theme="1"/>
      <name val="Calibri"/>
      <family val="2"/>
      <scheme val="minor"/>
    </font>
    <font>
      <sz val="8"/>
      <color theme="1"/>
      <name val="Calibri"/>
      <family val="2"/>
      <scheme val="minor"/>
    </font>
  </fonts>
  <fills count="22">
    <fill>
      <patternFill patternType="none"/>
    </fill>
    <fill>
      <patternFill patternType="gray125"/>
    </fill>
    <fill>
      <patternFill patternType="solid">
        <fgColor theme="6" tint="0.79998168889431442"/>
        <bgColor indexed="65"/>
      </patternFill>
    </fill>
    <fill>
      <patternFill patternType="solid">
        <fgColor rgb="FF00B050"/>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9" tint="0.59999389629810485"/>
        <bgColor indexed="64"/>
      </patternFill>
    </fill>
    <fill>
      <patternFill patternType="solid">
        <fgColor theme="5"/>
        <bgColor indexed="64"/>
      </patternFill>
    </fill>
    <fill>
      <patternFill patternType="solid">
        <fgColor theme="7" tint="-0.249977111117893"/>
        <bgColor indexed="64"/>
      </patternFill>
    </fill>
    <fill>
      <patternFill patternType="solid">
        <fgColor theme="4" tint="-0.249977111117893"/>
        <bgColor indexed="64"/>
      </patternFill>
    </fill>
    <fill>
      <patternFill patternType="solid">
        <fgColor theme="7" tint="-0.499984740745262"/>
        <bgColor indexed="64"/>
      </patternFill>
    </fill>
    <fill>
      <patternFill patternType="solid">
        <fgColor rgb="FF92D050"/>
        <bgColor indexed="64"/>
      </patternFill>
    </fill>
  </fills>
  <borders count="5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diagonal/>
    </border>
    <border>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thin">
        <color indexed="64"/>
      </right>
      <top/>
      <bottom style="medium">
        <color indexed="64"/>
      </bottom>
      <diagonal/>
    </border>
    <border>
      <left style="thin">
        <color auto="1"/>
      </left>
      <right/>
      <top/>
      <bottom style="medium">
        <color indexed="64"/>
      </bottom>
      <diagonal/>
    </border>
    <border>
      <left/>
      <right/>
      <top/>
      <bottom style="medium">
        <color indexed="64"/>
      </bottom>
      <diagonal/>
    </border>
    <border>
      <left/>
      <right style="thin">
        <color auto="1"/>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right style="medium">
        <color indexed="64"/>
      </right>
      <top/>
      <bottom style="thin">
        <color auto="1"/>
      </bottom>
      <diagonal/>
    </border>
    <border>
      <left style="medium">
        <color indexed="64"/>
      </left>
      <right/>
      <top/>
      <bottom/>
      <diagonal/>
    </border>
    <border>
      <left/>
      <right style="thin">
        <color auto="1"/>
      </right>
      <top style="thin">
        <color auto="1"/>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0" fontId="2" fillId="0" borderId="0" applyNumberFormat="0" applyFill="0" applyBorder="0" applyAlignment="0" applyProtection="0"/>
    <xf numFmtId="0" fontId="1" fillId="2" borderId="0" applyNumberFormat="0" applyBorder="0" applyAlignment="0" applyProtection="0"/>
  </cellStyleXfs>
  <cellXfs count="823">
    <xf numFmtId="0" fontId="0" fillId="0" borderId="0" xfId="0"/>
    <xf numFmtId="0" fontId="3" fillId="5" borderId="1" xfId="0" applyFont="1" applyFill="1" applyBorder="1" applyAlignment="1">
      <alignment horizontal="left" vertical="center" wrapText="1"/>
    </xf>
    <xf numFmtId="2" fontId="3" fillId="0" borderId="1" xfId="0" applyNumberFormat="1" applyFont="1" applyBorder="1" applyAlignment="1">
      <alignment horizontal="center" vertical="center"/>
    </xf>
    <xf numFmtId="0" fontId="0" fillId="0" borderId="0" xfId="0" applyAlignment="1">
      <alignment horizontal="center"/>
    </xf>
    <xf numFmtId="0" fontId="0" fillId="0" borderId="13" xfId="0" applyBorder="1" applyAlignment="1">
      <alignment horizontal="center"/>
    </xf>
    <xf numFmtId="0" fontId="0" fillId="0" borderId="15" xfId="0" applyBorder="1" applyAlignment="1">
      <alignment horizontal="center"/>
    </xf>
    <xf numFmtId="0" fontId="0" fillId="0" borderId="18" xfId="0" applyBorder="1" applyAlignment="1">
      <alignment horizontal="center"/>
    </xf>
    <xf numFmtId="0" fontId="8" fillId="0" borderId="0" xfId="0" applyFont="1" applyAlignment="1">
      <alignment horizontal="left" vertical="center" wrapText="1"/>
    </xf>
    <xf numFmtId="2" fontId="8" fillId="0" borderId="0" xfId="0" applyNumberFormat="1" applyFont="1" applyAlignment="1">
      <alignment horizontal="center" vertical="center"/>
    </xf>
    <xf numFmtId="4" fontId="8" fillId="0" borderId="0" xfId="0" applyNumberFormat="1" applyFont="1" applyAlignment="1">
      <alignment horizontal="center" vertical="center"/>
    </xf>
    <xf numFmtId="166" fontId="8" fillId="0" borderId="0" xfId="0" applyNumberFormat="1" applyFont="1" applyAlignment="1">
      <alignment horizontal="center" vertical="center"/>
    </xf>
    <xf numFmtId="0" fontId="8" fillId="0" borderId="0" xfId="0" applyFont="1" applyAlignment="1">
      <alignment horizontal="center" vertical="center"/>
    </xf>
    <xf numFmtId="0" fontId="9" fillId="0" borderId="1" xfId="0" applyFont="1" applyBorder="1" applyAlignment="1">
      <alignment horizontal="center" vertical="center" wrapText="1"/>
    </xf>
    <xf numFmtId="166"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2" fontId="8" fillId="0" borderId="1" xfId="0" applyNumberFormat="1" applyFont="1" applyBorder="1" applyAlignment="1">
      <alignment horizontal="center" vertical="center"/>
    </xf>
    <xf numFmtId="4" fontId="8" fillId="0" borderId="1" xfId="0" applyNumberFormat="1" applyFont="1" applyBorder="1" applyAlignment="1">
      <alignment horizontal="center" vertical="center"/>
    </xf>
    <xf numFmtId="4" fontId="8" fillId="0" borderId="1" xfId="0" quotePrefix="1" applyNumberFormat="1" applyFont="1" applyBorder="1" applyAlignment="1">
      <alignment horizontal="center" vertical="center"/>
    </xf>
    <xf numFmtId="0" fontId="8" fillId="0" borderId="1" xfId="0" applyFont="1" applyBorder="1" applyAlignment="1">
      <alignment horizontal="left" vertical="center" wrapText="1"/>
    </xf>
    <xf numFmtId="2" fontId="8" fillId="0" borderId="1" xfId="0" applyNumberFormat="1" applyFont="1" applyBorder="1" applyAlignment="1">
      <alignment horizontal="center" vertical="center" wrapText="1"/>
    </xf>
    <xf numFmtId="6" fontId="8" fillId="0" borderId="1" xfId="0" applyNumberFormat="1" applyFont="1" applyBorder="1" applyAlignment="1">
      <alignment horizontal="center" vertical="center"/>
    </xf>
    <xf numFmtId="0" fontId="8" fillId="0" borderId="0" xfId="0" applyFont="1" applyAlignment="1">
      <alignment horizontal="center" vertical="center" wrapText="1"/>
    </xf>
    <xf numFmtId="0" fontId="3" fillId="0" borderId="1" xfId="0" applyFont="1" applyBorder="1" applyAlignment="1">
      <alignment horizontal="left" vertical="center" wrapText="1"/>
    </xf>
    <xf numFmtId="2"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166"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12" fillId="0" borderId="0" xfId="0" applyFont="1"/>
    <xf numFmtId="0" fontId="13" fillId="0" borderId="1" xfId="0" applyFont="1" applyBorder="1" applyAlignment="1">
      <alignment vertical="center" wrapText="1"/>
    </xf>
    <xf numFmtId="2" fontId="13" fillId="0" borderId="1" xfId="0" applyNumberFormat="1" applyFont="1" applyBorder="1" applyAlignment="1">
      <alignment horizontal="center" vertical="center" wrapText="1"/>
    </xf>
    <xf numFmtId="2" fontId="13" fillId="0" borderId="1" xfId="0" applyNumberFormat="1" applyFont="1" applyBorder="1" applyAlignment="1">
      <alignment horizontal="center" vertical="center"/>
    </xf>
    <xf numFmtId="0" fontId="13" fillId="6" borderId="1" xfId="0" applyFont="1" applyFill="1" applyBorder="1" applyAlignment="1">
      <alignment vertical="center" wrapText="1"/>
    </xf>
    <xf numFmtId="2" fontId="13" fillId="6" borderId="1" xfId="0" applyNumberFormat="1" applyFont="1" applyFill="1" applyBorder="1" applyAlignment="1">
      <alignment horizontal="center" vertical="center" wrapText="1"/>
    </xf>
    <xf numFmtId="2" fontId="13" fillId="6" borderId="1" xfId="0" applyNumberFormat="1" applyFont="1" applyFill="1" applyBorder="1" applyAlignment="1">
      <alignment horizontal="center" vertical="center"/>
    </xf>
    <xf numFmtId="0" fontId="12" fillId="0" borderId="1" xfId="0" applyFont="1" applyBorder="1" applyAlignment="1">
      <alignment wrapText="1"/>
    </xf>
    <xf numFmtId="0" fontId="12" fillId="0" borderId="0" xfId="0" applyFont="1" applyAlignment="1">
      <alignment horizontal="center" vertical="center"/>
    </xf>
    <xf numFmtId="0" fontId="11" fillId="0" borderId="0" xfId="0" applyFont="1"/>
    <xf numFmtId="0" fontId="12" fillId="0" borderId="0" xfId="0" applyFont="1" applyAlignment="1">
      <alignment horizontal="center"/>
    </xf>
    <xf numFmtId="2" fontId="12" fillId="0" borderId="1" xfId="0" applyNumberFormat="1" applyFont="1" applyBorder="1" applyAlignment="1">
      <alignment horizontal="center" vertical="center"/>
    </xf>
    <xf numFmtId="0" fontId="11" fillId="7" borderId="1" xfId="0" applyFont="1" applyFill="1" applyBorder="1" applyAlignment="1">
      <alignment horizontal="center" vertical="center" wrapText="1"/>
    </xf>
    <xf numFmtId="0" fontId="10" fillId="11" borderId="1" xfId="0" applyFont="1" applyFill="1" applyBorder="1" applyAlignment="1">
      <alignment horizontal="center" vertical="center"/>
    </xf>
    <xf numFmtId="0" fontId="10" fillId="11" borderId="1" xfId="0" applyFont="1" applyFill="1" applyBorder="1" applyAlignment="1">
      <alignment horizontal="center" vertical="center" wrapText="1"/>
    </xf>
    <xf numFmtId="2" fontId="12" fillId="11" borderId="1" xfId="0" applyNumberFormat="1" applyFont="1" applyFill="1" applyBorder="1" applyAlignment="1">
      <alignment horizontal="center"/>
    </xf>
    <xf numFmtId="0" fontId="10" fillId="13" borderId="1" xfId="0" applyFont="1" applyFill="1" applyBorder="1" applyAlignment="1">
      <alignment horizontal="center" vertical="center"/>
    </xf>
    <xf numFmtId="0" fontId="10" fillId="13" borderId="1" xfId="0" applyFont="1" applyFill="1" applyBorder="1" applyAlignment="1">
      <alignment horizontal="center" vertical="center" wrapText="1"/>
    </xf>
    <xf numFmtId="2" fontId="12" fillId="13" borderId="1" xfId="0" applyNumberFormat="1" applyFont="1" applyFill="1" applyBorder="1" applyAlignment="1">
      <alignment horizontal="center" vertical="center"/>
    </xf>
    <xf numFmtId="0" fontId="10" fillId="9" borderId="1" xfId="0" applyFont="1" applyFill="1" applyBorder="1" applyAlignment="1">
      <alignment horizontal="center" vertical="center"/>
    </xf>
    <xf numFmtId="0" fontId="10" fillId="9" borderId="1" xfId="0" applyFont="1" applyFill="1" applyBorder="1" applyAlignment="1">
      <alignment horizontal="center" vertical="center" wrapText="1"/>
    </xf>
    <xf numFmtId="2" fontId="12" fillId="9" borderId="1" xfId="0" applyNumberFormat="1" applyFont="1" applyFill="1" applyBorder="1" applyAlignment="1">
      <alignment horizontal="center"/>
    </xf>
    <xf numFmtId="2" fontId="12" fillId="9" borderId="1" xfId="0" applyNumberFormat="1" applyFont="1" applyFill="1" applyBorder="1" applyAlignment="1">
      <alignment horizontal="center" vertical="center"/>
    </xf>
    <xf numFmtId="2" fontId="12" fillId="11" borderId="1" xfId="0" applyNumberFormat="1" applyFont="1" applyFill="1" applyBorder="1" applyAlignment="1">
      <alignment horizontal="center" vertical="center"/>
    </xf>
    <xf numFmtId="2" fontId="12" fillId="0" borderId="0" xfId="0" applyNumberFormat="1" applyFont="1" applyAlignment="1">
      <alignment horizontal="center" vertical="center"/>
    </xf>
    <xf numFmtId="167" fontId="12" fillId="0" borderId="0" xfId="0" applyNumberFormat="1" applyFont="1"/>
    <xf numFmtId="6" fontId="7" fillId="0" borderId="1" xfId="0" applyNumberFormat="1" applyFont="1" applyBorder="1" applyAlignment="1">
      <alignment horizontal="center"/>
    </xf>
    <xf numFmtId="0" fontId="7" fillId="0" borderId="1" xfId="0" applyFont="1" applyBorder="1" applyAlignment="1">
      <alignment horizontal="center"/>
    </xf>
    <xf numFmtId="0" fontId="0" fillId="0" borderId="16" xfId="0" applyBorder="1" applyAlignment="1">
      <alignment horizontal="center"/>
    </xf>
    <xf numFmtId="0" fontId="7" fillId="0" borderId="7" xfId="0" applyFont="1" applyBorder="1" applyAlignment="1">
      <alignment horizontal="center"/>
    </xf>
    <xf numFmtId="0" fontId="0" fillId="0" borderId="14" xfId="0" applyBorder="1" applyAlignment="1">
      <alignment horizontal="center"/>
    </xf>
    <xf numFmtId="0" fontId="0" fillId="0" borderId="20" xfId="0" applyBorder="1" applyAlignment="1">
      <alignment horizontal="center"/>
    </xf>
    <xf numFmtId="0" fontId="0" fillId="13" borderId="22" xfId="0" applyFill="1" applyBorder="1" applyAlignment="1">
      <alignment horizontal="center" vertical="center"/>
    </xf>
    <xf numFmtId="0" fontId="6" fillId="13" borderId="23" xfId="0" applyFont="1" applyFill="1" applyBorder="1" applyAlignment="1">
      <alignment horizontal="center" vertical="center"/>
    </xf>
    <xf numFmtId="0" fontId="6" fillId="13" borderId="23" xfId="0" applyFont="1" applyFill="1" applyBorder="1" applyAlignment="1">
      <alignment horizontal="center" vertical="center" wrapText="1"/>
    </xf>
    <xf numFmtId="0" fontId="17" fillId="13" borderId="21" xfId="0" applyFont="1" applyFill="1" applyBorder="1" applyAlignment="1">
      <alignment horizontal="center" vertical="center"/>
    </xf>
    <xf numFmtId="0" fontId="18" fillId="13" borderId="24" xfId="0" applyFont="1" applyFill="1" applyBorder="1" applyAlignment="1">
      <alignment horizontal="center" vertical="center"/>
    </xf>
    <xf numFmtId="0" fontId="18" fillId="13" borderId="24" xfId="0" applyFont="1" applyFill="1" applyBorder="1" applyAlignment="1">
      <alignment horizontal="center" vertical="center" wrapText="1"/>
    </xf>
    <xf numFmtId="0" fontId="18" fillId="13" borderId="25" xfId="0" applyFont="1" applyFill="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7" fillId="0" borderId="19" xfId="0" applyFont="1" applyBorder="1" applyAlignment="1">
      <alignment horizontal="center"/>
    </xf>
    <xf numFmtId="6" fontId="7" fillId="0" borderId="19" xfId="0" applyNumberFormat="1" applyFont="1" applyBorder="1" applyAlignment="1">
      <alignment horizontal="center"/>
    </xf>
    <xf numFmtId="0" fontId="6" fillId="13" borderId="22" xfId="0" applyFont="1" applyFill="1" applyBorder="1" applyAlignment="1">
      <alignment horizontal="center" vertical="center"/>
    </xf>
    <xf numFmtId="0" fontId="7" fillId="0" borderId="3" xfId="0" applyFont="1" applyBorder="1" applyAlignment="1">
      <alignment horizontal="center" wrapText="1"/>
    </xf>
    <xf numFmtId="2" fontId="20" fillId="0" borderId="1" xfId="0" applyNumberFormat="1" applyFont="1" applyBorder="1" applyAlignment="1">
      <alignment horizontal="center" vertical="center"/>
    </xf>
    <xf numFmtId="0" fontId="3" fillId="4" borderId="1" xfId="0" applyFont="1" applyFill="1" applyBorder="1" applyAlignment="1">
      <alignment horizontal="left" vertical="center" wrapText="1"/>
    </xf>
    <xf numFmtId="0" fontId="3" fillId="4" borderId="1" xfId="0" applyFont="1" applyFill="1" applyBorder="1" applyAlignment="1">
      <alignment vertical="center" wrapText="1"/>
    </xf>
    <xf numFmtId="0" fontId="22" fillId="4" borderId="1" xfId="0" applyFont="1" applyFill="1" applyBorder="1" applyAlignment="1">
      <alignment horizontal="left" vertical="center" wrapText="1"/>
    </xf>
    <xf numFmtId="4" fontId="8" fillId="0" borderId="4" xfId="0" applyNumberFormat="1" applyFont="1" applyBorder="1" applyAlignment="1">
      <alignment horizontal="center" vertical="center"/>
    </xf>
    <xf numFmtId="4" fontId="8" fillId="0" borderId="5" xfId="0" applyNumberFormat="1" applyFont="1" applyBorder="1" applyAlignment="1">
      <alignment horizontal="center" vertical="center"/>
    </xf>
    <xf numFmtId="0" fontId="13" fillId="0" borderId="15" xfId="0" applyFont="1" applyBorder="1" applyAlignment="1">
      <alignment vertical="center" wrapText="1"/>
    </xf>
    <xf numFmtId="0" fontId="13" fillId="6" borderId="15" xfId="0" applyFont="1" applyFill="1" applyBorder="1" applyAlignment="1">
      <alignment vertical="center" wrapText="1"/>
    </xf>
    <xf numFmtId="0" fontId="11" fillId="8" borderId="21" xfId="0" applyFont="1" applyFill="1" applyBorder="1"/>
    <xf numFmtId="0" fontId="12" fillId="8" borderId="24" xfId="0" applyFont="1" applyFill="1" applyBorder="1" applyAlignment="1">
      <alignment horizontal="center" vertical="center"/>
    </xf>
    <xf numFmtId="0" fontId="12" fillId="0" borderId="15" xfId="0" applyFont="1" applyBorder="1"/>
    <xf numFmtId="0" fontId="12" fillId="0" borderId="18" xfId="0" applyFont="1" applyBorder="1"/>
    <xf numFmtId="2" fontId="12" fillId="0" borderId="19" xfId="0" applyNumberFormat="1" applyFont="1" applyBorder="1" applyAlignment="1">
      <alignment horizontal="center" vertical="center"/>
    </xf>
    <xf numFmtId="0" fontId="10" fillId="11" borderId="16" xfId="0" applyFont="1" applyFill="1" applyBorder="1" applyAlignment="1">
      <alignment horizontal="center" vertical="center" wrapText="1"/>
    </xf>
    <xf numFmtId="2" fontId="12" fillId="11" borderId="16" xfId="0" applyNumberFormat="1" applyFont="1" applyFill="1" applyBorder="1" applyAlignment="1">
      <alignment horizontal="center"/>
    </xf>
    <xf numFmtId="2" fontId="12" fillId="13" borderId="19" xfId="0" applyNumberFormat="1" applyFont="1" applyFill="1" applyBorder="1" applyAlignment="1">
      <alignment horizontal="center" vertical="center"/>
    </xf>
    <xf numFmtId="2" fontId="12" fillId="9" borderId="19" xfId="0" applyNumberFormat="1" applyFont="1" applyFill="1" applyBorder="1" applyAlignment="1">
      <alignment horizontal="center"/>
    </xf>
    <xf numFmtId="2" fontId="12" fillId="11" borderId="19" xfId="0" applyNumberFormat="1" applyFont="1" applyFill="1" applyBorder="1" applyAlignment="1">
      <alignment horizontal="center"/>
    </xf>
    <xf numFmtId="2" fontId="12" fillId="11" borderId="20" xfId="0" applyNumberFormat="1" applyFont="1" applyFill="1" applyBorder="1" applyAlignment="1">
      <alignment horizontal="center"/>
    </xf>
    <xf numFmtId="0" fontId="13" fillId="0" borderId="0" xfId="0" applyFont="1" applyAlignment="1">
      <alignment vertical="center" wrapText="1"/>
    </xf>
    <xf numFmtId="0" fontId="13" fillId="0" borderId="0" xfId="0" applyFont="1" applyAlignment="1">
      <alignment horizontal="center" vertical="center" wrapText="1"/>
    </xf>
    <xf numFmtId="2" fontId="12" fillId="0" borderId="1" xfId="0" applyNumberFormat="1" applyFont="1" applyBorder="1" applyAlignment="1">
      <alignment horizontal="center" vertical="center" wrapText="1"/>
    </xf>
    <xf numFmtId="0" fontId="13" fillId="6" borderId="18" xfId="0" applyFont="1" applyFill="1" applyBorder="1" applyAlignment="1">
      <alignment vertical="center" wrapText="1"/>
    </xf>
    <xf numFmtId="2" fontId="13" fillId="6" borderId="19" xfId="0" applyNumberFormat="1" applyFont="1" applyFill="1" applyBorder="1" applyAlignment="1">
      <alignment horizontal="center" vertical="center" wrapText="1"/>
    </xf>
    <xf numFmtId="2" fontId="13" fillId="6" borderId="19" xfId="0" applyNumberFormat="1" applyFont="1" applyFill="1" applyBorder="1" applyAlignment="1">
      <alignment horizontal="center" vertical="center"/>
    </xf>
    <xf numFmtId="0" fontId="10" fillId="7" borderId="13" xfId="0" applyFont="1" applyFill="1" applyBorder="1" applyAlignment="1">
      <alignment horizontal="center" vertical="center"/>
    </xf>
    <xf numFmtId="0" fontId="23" fillId="7" borderId="7" xfId="0" applyFont="1" applyFill="1" applyBorder="1" applyAlignment="1">
      <alignment horizontal="center" vertical="center" wrapText="1"/>
    </xf>
    <xf numFmtId="2" fontId="13" fillId="0" borderId="0" xfId="0" applyNumberFormat="1" applyFont="1" applyAlignment="1">
      <alignment horizontal="center" vertical="center"/>
    </xf>
    <xf numFmtId="0" fontId="24"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8" fillId="0" borderId="1" xfId="0" applyFont="1" applyBorder="1" applyAlignment="1">
      <alignment horizontal="right" vertical="center" wrapText="1"/>
    </xf>
    <xf numFmtId="0" fontId="8" fillId="6" borderId="1" xfId="0" applyFont="1" applyFill="1" applyBorder="1" applyAlignment="1">
      <alignment horizontal="center" vertical="center" wrapText="1"/>
    </xf>
    <xf numFmtId="0" fontId="8" fillId="6" borderId="1" xfId="0" applyFont="1" applyFill="1" applyBorder="1" applyAlignment="1">
      <alignment horizontal="left" vertical="center" wrapText="1"/>
    </xf>
    <xf numFmtId="2" fontId="8" fillId="6" borderId="1" xfId="0" applyNumberFormat="1" applyFont="1" applyFill="1" applyBorder="1" applyAlignment="1">
      <alignment horizontal="center" vertical="center"/>
    </xf>
    <xf numFmtId="4" fontId="8" fillId="6" borderId="1" xfId="0" applyNumberFormat="1" applyFont="1" applyFill="1" applyBorder="1" applyAlignment="1">
      <alignment horizontal="center" vertical="center"/>
    </xf>
    <xf numFmtId="166" fontId="8" fillId="6" borderId="1" xfId="0" applyNumberFormat="1" applyFont="1" applyFill="1" applyBorder="1" applyAlignment="1">
      <alignment horizontal="center" vertical="center"/>
    </xf>
    <xf numFmtId="6" fontId="7" fillId="0" borderId="1" xfId="0" applyNumberFormat="1" applyFont="1" applyBorder="1" applyAlignment="1">
      <alignment horizontal="center" vertical="center"/>
    </xf>
    <xf numFmtId="0" fontId="3" fillId="6" borderId="1" xfId="0" applyFont="1" applyFill="1" applyBorder="1" applyAlignment="1">
      <alignment horizontal="left" vertical="center" wrapText="1"/>
    </xf>
    <xf numFmtId="0" fontId="8" fillId="6" borderId="0" xfId="0" applyFont="1" applyFill="1" applyAlignment="1">
      <alignment horizontal="center" vertical="center"/>
    </xf>
    <xf numFmtId="0" fontId="8" fillId="6" borderId="1" xfId="0" applyFont="1" applyFill="1" applyBorder="1" applyAlignment="1">
      <alignment horizontal="center" vertical="center"/>
    </xf>
    <xf numFmtId="0" fontId="22" fillId="6" borderId="1" xfId="0" applyFont="1" applyFill="1" applyBorder="1" applyAlignment="1">
      <alignment horizontal="left" vertical="center" wrapText="1"/>
    </xf>
    <xf numFmtId="1" fontId="3" fillId="0" borderId="1" xfId="0" applyNumberFormat="1" applyFont="1" applyBorder="1" applyAlignment="1">
      <alignment horizontal="center" vertical="center" wrapText="1"/>
    </xf>
    <xf numFmtId="2" fontId="5" fillId="0" borderId="0" xfId="0" applyNumberFormat="1" applyFont="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wrapText="1"/>
    </xf>
    <xf numFmtId="2" fontId="3" fillId="0" borderId="0" xfId="0" applyNumberFormat="1" applyFont="1" applyAlignment="1">
      <alignment horizontal="center" vertical="center" wrapText="1"/>
    </xf>
    <xf numFmtId="164" fontId="5" fillId="0" borderId="0" xfId="0" applyNumberFormat="1" applyFont="1" applyAlignment="1">
      <alignment horizontal="center" vertical="center"/>
    </xf>
    <xf numFmtId="1" fontId="5" fillId="0" borderId="0" xfId="0" applyNumberFormat="1" applyFont="1" applyAlignment="1">
      <alignment horizontal="center" vertical="center"/>
    </xf>
    <xf numFmtId="0" fontId="3" fillId="0" borderId="0" xfId="0" applyFont="1" applyAlignment="1">
      <alignment vertical="center" wrapText="1"/>
    </xf>
    <xf numFmtId="0" fontId="3" fillId="0" borderId="0" xfId="0" applyFont="1"/>
    <xf numFmtId="1" fontId="3" fillId="0" borderId="0" xfId="0" applyNumberFormat="1" applyFont="1"/>
    <xf numFmtId="0" fontId="3" fillId="0" borderId="0" xfId="0" applyFont="1" applyAlignment="1">
      <alignment vertical="center"/>
    </xf>
    <xf numFmtId="0" fontId="3" fillId="0" borderId="1" xfId="0" applyFont="1" applyBorder="1" applyAlignment="1">
      <alignment vertical="center" wrapText="1"/>
    </xf>
    <xf numFmtId="0" fontId="22" fillId="4" borderId="1" xfId="0" applyFont="1" applyFill="1" applyBorder="1" applyAlignment="1">
      <alignment vertical="center" wrapText="1"/>
    </xf>
    <xf numFmtId="2" fontId="3" fillId="4" borderId="1" xfId="0" applyNumberFormat="1" applyFont="1" applyFill="1" applyBorder="1" applyAlignment="1">
      <alignment horizontal="center" vertical="center"/>
    </xf>
    <xf numFmtId="0" fontId="3" fillId="5" borderId="1" xfId="0" applyFont="1" applyFill="1" applyBorder="1" applyAlignment="1">
      <alignment vertical="center" wrapText="1"/>
    </xf>
    <xf numFmtId="2" fontId="3" fillId="5" borderId="1" xfId="0" applyNumberFormat="1" applyFont="1" applyFill="1" applyBorder="1" applyAlignment="1">
      <alignment horizontal="center" vertical="center"/>
    </xf>
    <xf numFmtId="0" fontId="5" fillId="0" borderId="1" xfId="0" applyFont="1" applyBorder="1" applyAlignment="1">
      <alignment horizontal="center" vertical="center"/>
    </xf>
    <xf numFmtId="2" fontId="3" fillId="0" borderId="1" xfId="0" applyNumberFormat="1" applyFont="1" applyBorder="1" applyAlignment="1">
      <alignment horizontal="center" vertical="center" wrapText="1"/>
    </xf>
    <xf numFmtId="0" fontId="3" fillId="0" borderId="1" xfId="0" applyFont="1" applyBorder="1"/>
    <xf numFmtId="164" fontId="22" fillId="0" borderId="1" xfId="0" applyNumberFormat="1" applyFont="1" applyBorder="1" applyAlignment="1">
      <alignment horizontal="center" vertical="center"/>
    </xf>
    <xf numFmtId="1" fontId="22" fillId="6" borderId="1" xfId="0" applyNumberFormat="1" applyFont="1" applyFill="1" applyBorder="1" applyAlignment="1">
      <alignment horizontal="center" vertical="center"/>
    </xf>
    <xf numFmtId="1" fontId="22" fillId="0" borderId="1" xfId="0" applyNumberFormat="1" applyFont="1" applyBorder="1" applyAlignment="1">
      <alignment horizontal="center" vertical="center"/>
    </xf>
    <xf numFmtId="2" fontId="3" fillId="4" borderId="1" xfId="0" applyNumberFormat="1" applyFont="1" applyFill="1" applyBorder="1" applyAlignment="1">
      <alignment horizontal="center" vertical="center" wrapText="1"/>
    </xf>
    <xf numFmtId="0" fontId="3" fillId="4" borderId="1" xfId="0" applyFont="1" applyFill="1" applyBorder="1" applyAlignment="1">
      <alignment wrapText="1"/>
    </xf>
    <xf numFmtId="164" fontId="22" fillId="4" borderId="1" xfId="0" applyNumberFormat="1" applyFont="1" applyFill="1" applyBorder="1" applyAlignment="1">
      <alignment horizontal="center" vertical="center"/>
    </xf>
    <xf numFmtId="1" fontId="22" fillId="4" borderId="1" xfId="0" applyNumberFormat="1" applyFont="1" applyFill="1" applyBorder="1" applyAlignment="1">
      <alignment horizontal="center" vertical="center"/>
    </xf>
    <xf numFmtId="164" fontId="3" fillId="0" borderId="1" xfId="2" applyNumberFormat="1" applyFont="1" applyFill="1" applyBorder="1" applyAlignment="1">
      <alignment horizontal="center" vertical="center"/>
    </xf>
    <xf numFmtId="164" fontId="3" fillId="4" borderId="1" xfId="2" applyNumberFormat="1" applyFont="1" applyFill="1" applyBorder="1" applyAlignment="1">
      <alignment horizontal="center" vertical="center"/>
    </xf>
    <xf numFmtId="164" fontId="3" fillId="0" borderId="1" xfId="1" applyNumberFormat="1" applyFont="1" applyFill="1" applyBorder="1" applyAlignment="1">
      <alignment horizontal="center" vertical="center"/>
    </xf>
    <xf numFmtId="164" fontId="3" fillId="4" borderId="1" xfId="1" applyNumberFormat="1" applyFont="1" applyFill="1" applyBorder="1" applyAlignment="1">
      <alignment horizontal="center" vertical="center"/>
    </xf>
    <xf numFmtId="2" fontId="22" fillId="0" borderId="1" xfId="0" applyNumberFormat="1" applyFont="1" applyBorder="1" applyAlignment="1">
      <alignment horizontal="center" vertical="center"/>
    </xf>
    <xf numFmtId="0" fontId="22" fillId="0" borderId="1" xfId="0" applyFont="1" applyBorder="1" applyAlignment="1">
      <alignment horizontal="left" vertical="center" wrapText="1"/>
    </xf>
    <xf numFmtId="164" fontId="22" fillId="0" borderId="1" xfId="0" applyNumberFormat="1" applyFont="1" applyBorder="1" applyAlignment="1">
      <alignment horizontal="center" vertical="center" wrapText="1"/>
    </xf>
    <xf numFmtId="164" fontId="22" fillId="6" borderId="1" xfId="0" applyNumberFormat="1" applyFont="1" applyFill="1" applyBorder="1" applyAlignment="1">
      <alignment horizontal="center" vertical="center" wrapText="1"/>
    </xf>
    <xf numFmtId="2" fontId="22" fillId="4" borderId="1" xfId="0" applyNumberFormat="1" applyFont="1" applyFill="1" applyBorder="1" applyAlignment="1">
      <alignment horizontal="center" vertical="center"/>
    </xf>
    <xf numFmtId="164" fontId="22" fillId="4" borderId="1" xfId="0" applyNumberFormat="1" applyFont="1" applyFill="1" applyBorder="1" applyAlignment="1">
      <alignment horizontal="center" vertical="center" wrapText="1"/>
    </xf>
    <xf numFmtId="2" fontId="22" fillId="6" borderId="1" xfId="0" applyNumberFormat="1"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1" xfId="0" applyFont="1" applyFill="1" applyBorder="1" applyAlignment="1">
      <alignment vertical="center" wrapText="1"/>
    </xf>
    <xf numFmtId="2" fontId="3" fillId="0" borderId="0" xfId="0" applyNumberFormat="1" applyFont="1" applyAlignment="1">
      <alignment horizontal="center" vertical="center"/>
    </xf>
    <xf numFmtId="0" fontId="3" fillId="0" borderId="0" xfId="0" applyFont="1" applyAlignment="1">
      <alignment horizontal="left" vertical="center" wrapText="1"/>
    </xf>
    <xf numFmtId="2" fontId="20" fillId="4" borderId="1" xfId="0" applyNumberFormat="1" applyFont="1" applyFill="1" applyBorder="1" applyAlignment="1">
      <alignment horizontal="center" vertical="center"/>
    </xf>
    <xf numFmtId="164" fontId="28" fillId="6" borderId="1" xfId="0" applyNumberFormat="1" applyFont="1" applyFill="1" applyBorder="1" applyAlignment="1">
      <alignment horizontal="center" vertical="center"/>
    </xf>
    <xf numFmtId="164" fontId="28" fillId="6" borderId="1" xfId="1" applyNumberFormat="1" applyFont="1" applyFill="1" applyBorder="1" applyAlignment="1">
      <alignment horizontal="center" vertical="center"/>
    </xf>
    <xf numFmtId="2" fontId="20" fillId="5" borderId="1" xfId="0" applyNumberFormat="1" applyFont="1" applyFill="1" applyBorder="1" applyAlignment="1">
      <alignment horizontal="center" vertical="center"/>
    </xf>
    <xf numFmtId="0" fontId="27" fillId="6" borderId="1" xfId="0" applyFont="1" applyFill="1" applyBorder="1" applyAlignment="1">
      <alignment horizontal="center" vertical="center" wrapText="1"/>
    </xf>
    <xf numFmtId="164" fontId="27" fillId="6" borderId="1" xfId="0" applyNumberFormat="1" applyFont="1" applyFill="1" applyBorder="1" applyAlignment="1">
      <alignment horizontal="center" vertical="center"/>
    </xf>
    <xf numFmtId="164" fontId="3" fillId="6" borderId="1" xfId="0" applyNumberFormat="1" applyFont="1" applyFill="1" applyBorder="1" applyAlignment="1">
      <alignment horizontal="center" vertical="center"/>
    </xf>
    <xf numFmtId="164" fontId="3" fillId="0" borderId="1" xfId="0" applyNumberFormat="1" applyFont="1" applyBorder="1" applyAlignment="1">
      <alignment horizontal="center" vertical="center"/>
    </xf>
    <xf numFmtId="2" fontId="20" fillId="6" borderId="1" xfId="0" applyNumberFormat="1" applyFont="1" applyFill="1" applyBorder="1" applyAlignment="1">
      <alignment horizontal="center" vertical="center"/>
    </xf>
    <xf numFmtId="1" fontId="27" fillId="6" borderId="1" xfId="0" applyNumberFormat="1" applyFont="1" applyFill="1" applyBorder="1" applyAlignment="1">
      <alignment horizontal="center" vertical="center"/>
    </xf>
    <xf numFmtId="2" fontId="20" fillId="4" borderId="1" xfId="0" applyNumberFormat="1" applyFont="1" applyFill="1" applyBorder="1" applyAlignment="1">
      <alignment horizontal="center" vertical="center" wrapText="1"/>
    </xf>
    <xf numFmtId="164" fontId="28" fillId="6" borderId="1" xfId="2" applyNumberFormat="1" applyFont="1" applyFill="1" applyBorder="1" applyAlignment="1">
      <alignment horizontal="center" vertical="center"/>
    </xf>
    <xf numFmtId="168" fontId="3" fillId="0" borderId="1" xfId="0" applyNumberFormat="1" applyFont="1" applyBorder="1" applyAlignment="1">
      <alignment horizontal="center" vertical="center" wrapText="1"/>
    </xf>
    <xf numFmtId="168" fontId="3" fillId="4" borderId="1" xfId="0" applyNumberFormat="1" applyFont="1" applyFill="1" applyBorder="1" applyAlignment="1">
      <alignment horizontal="center" vertical="center" wrapText="1"/>
    </xf>
    <xf numFmtId="168" fontId="3" fillId="5" borderId="1" xfId="0" applyNumberFormat="1" applyFont="1" applyFill="1" applyBorder="1" applyAlignment="1">
      <alignment horizontal="center" vertical="center" wrapText="1"/>
    </xf>
    <xf numFmtId="168" fontId="3" fillId="6" borderId="1" xfId="0" applyNumberFormat="1" applyFont="1" applyFill="1" applyBorder="1" applyAlignment="1">
      <alignment horizontal="center" vertical="center" wrapText="1"/>
    </xf>
    <xf numFmtId="0" fontId="20" fillId="4" borderId="1" xfId="0" applyFont="1" applyFill="1" applyBorder="1" applyAlignment="1">
      <alignment horizontal="center" vertical="center"/>
    </xf>
    <xf numFmtId="0" fontId="22" fillId="4" borderId="1" xfId="0" applyFont="1" applyFill="1" applyBorder="1" applyAlignment="1">
      <alignment horizontal="center" vertical="center"/>
    </xf>
    <xf numFmtId="0" fontId="20" fillId="6" borderId="1" xfId="0" applyFont="1" applyFill="1" applyBorder="1" applyAlignment="1">
      <alignment vertical="center"/>
    </xf>
    <xf numFmtId="0" fontId="22" fillId="6" borderId="1" xfId="0" applyFont="1" applyFill="1" applyBorder="1" applyAlignment="1">
      <alignment vertical="center"/>
    </xf>
    <xf numFmtId="168" fontId="3" fillId="0" borderId="1" xfId="0" applyNumberFormat="1" applyFont="1" applyBorder="1" applyAlignment="1">
      <alignment vertical="center" wrapText="1"/>
    </xf>
    <xf numFmtId="0" fontId="22" fillId="0" borderId="1" xfId="0" applyFont="1" applyBorder="1" applyAlignment="1">
      <alignment vertical="center" wrapText="1"/>
    </xf>
    <xf numFmtId="0" fontId="20" fillId="0" borderId="1" xfId="0" applyFont="1" applyBorder="1" applyAlignment="1">
      <alignment horizontal="center" vertical="center"/>
    </xf>
    <xf numFmtId="164" fontId="22" fillId="6" borderId="1" xfId="0" applyNumberFormat="1" applyFont="1" applyFill="1" applyBorder="1" applyAlignment="1">
      <alignment horizontal="center" vertical="center"/>
    </xf>
    <xf numFmtId="164" fontId="22" fillId="6" borderId="1" xfId="1" applyNumberFormat="1" applyFont="1" applyFill="1" applyBorder="1" applyAlignment="1">
      <alignment horizontal="center" vertical="center"/>
    </xf>
    <xf numFmtId="164" fontId="22" fillId="4" borderId="1" xfId="1" applyNumberFormat="1" applyFont="1" applyFill="1" applyBorder="1" applyAlignment="1">
      <alignment horizontal="center" vertical="center"/>
    </xf>
    <xf numFmtId="0" fontId="22" fillId="6" borderId="1" xfId="0" applyFont="1" applyFill="1" applyBorder="1" applyAlignment="1">
      <alignment vertical="center" wrapText="1"/>
    </xf>
    <xf numFmtId="2" fontId="22" fillId="4" borderId="1" xfId="0" applyNumberFormat="1" applyFont="1" applyFill="1" applyBorder="1" applyAlignment="1">
      <alignment horizontal="center" vertical="center" wrapText="1"/>
    </xf>
    <xf numFmtId="0" fontId="3" fillId="6" borderId="0" xfId="0" applyFont="1" applyFill="1"/>
    <xf numFmtId="0" fontId="22" fillId="0" borderId="0" xfId="0" applyFont="1"/>
    <xf numFmtId="0" fontId="22" fillId="6" borderId="0" xfId="0" applyFont="1" applyFill="1"/>
    <xf numFmtId="0" fontId="22" fillId="6" borderId="0" xfId="0" applyFont="1" applyFill="1" applyAlignment="1">
      <alignment horizontal="center"/>
    </xf>
    <xf numFmtId="164" fontId="27" fillId="6" borderId="1" xfId="2" applyNumberFormat="1" applyFont="1" applyFill="1" applyBorder="1" applyAlignment="1">
      <alignment horizontal="center" vertical="center"/>
    </xf>
    <xf numFmtId="164" fontId="31" fillId="6" borderId="1" xfId="2" applyNumberFormat="1" applyFont="1" applyFill="1" applyBorder="1" applyAlignment="1">
      <alignment horizontal="center" vertical="center"/>
    </xf>
    <xf numFmtId="164" fontId="3" fillId="6" borderId="1" xfId="2" applyNumberFormat="1" applyFont="1" applyFill="1" applyBorder="1" applyAlignment="1">
      <alignment horizontal="center" vertical="center"/>
    </xf>
    <xf numFmtId="1" fontId="3" fillId="4" borderId="1" xfId="0" applyNumberFormat="1" applyFont="1" applyFill="1" applyBorder="1" applyAlignment="1">
      <alignment horizontal="center" vertical="center"/>
    </xf>
    <xf numFmtId="0" fontId="20" fillId="0" borderId="0" xfId="0" applyFont="1"/>
    <xf numFmtId="168" fontId="3" fillId="0" borderId="0" xfId="0" applyNumberFormat="1" applyFont="1"/>
    <xf numFmtId="2" fontId="20" fillId="0" borderId="0" xfId="0" applyNumberFormat="1" applyFont="1" applyAlignment="1">
      <alignment horizontal="center" vertical="center"/>
    </xf>
    <xf numFmtId="4" fontId="3" fillId="0" borderId="0" xfId="0" applyNumberFormat="1" applyFont="1" applyAlignment="1">
      <alignment vertical="center" wrapText="1"/>
    </xf>
    <xf numFmtId="168" fontId="3" fillId="0" borderId="0" xfId="0" applyNumberFormat="1" applyFont="1" applyAlignment="1">
      <alignment vertical="center" wrapText="1"/>
    </xf>
    <xf numFmtId="0" fontId="20" fillId="6" borderId="1" xfId="0" applyFont="1" applyFill="1" applyBorder="1" applyAlignment="1">
      <alignment horizontal="center" vertical="center"/>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2" fillId="6" borderId="1" xfId="0" applyFont="1" applyFill="1" applyBorder="1" applyAlignment="1">
      <alignment horizontal="center" vertical="center"/>
    </xf>
    <xf numFmtId="2" fontId="22" fillId="6" borderId="1" xfId="0" applyNumberFormat="1" applyFont="1" applyFill="1" applyBorder="1" applyAlignment="1">
      <alignment horizontal="center" vertical="center" wrapText="1"/>
    </xf>
    <xf numFmtId="0" fontId="13" fillId="6" borderId="35" xfId="0" applyFont="1" applyFill="1" applyBorder="1" applyAlignment="1">
      <alignment vertical="center" wrapText="1"/>
    </xf>
    <xf numFmtId="2" fontId="12" fillId="0" borderId="2" xfId="0" applyNumberFormat="1" applyFont="1" applyBorder="1" applyAlignment="1">
      <alignment horizontal="center" vertical="center" wrapText="1"/>
    </xf>
    <xf numFmtId="2" fontId="12" fillId="0" borderId="2" xfId="0" applyNumberFormat="1" applyFont="1" applyBorder="1" applyAlignment="1">
      <alignment horizontal="center" vertical="center"/>
    </xf>
    <xf numFmtId="1" fontId="5" fillId="0" borderId="1" xfId="0" applyNumberFormat="1" applyFont="1" applyBorder="1" applyAlignment="1">
      <alignment horizontal="right" vertical="center" wrapText="1"/>
    </xf>
    <xf numFmtId="165" fontId="21" fillId="0" borderId="1" xfId="0" applyNumberFormat="1" applyFont="1" applyBorder="1" applyAlignment="1">
      <alignment horizontal="right" vertical="center" wrapText="1"/>
    </xf>
    <xf numFmtId="165" fontId="21" fillId="4" borderId="1" xfId="0" applyNumberFormat="1" applyFont="1" applyFill="1" applyBorder="1" applyAlignment="1">
      <alignment horizontal="right" vertical="center" wrapText="1"/>
    </xf>
    <xf numFmtId="165" fontId="21" fillId="6" borderId="1" xfId="0" applyNumberFormat="1" applyFont="1" applyFill="1" applyBorder="1" applyAlignment="1">
      <alignment horizontal="right" vertical="center" wrapText="1"/>
    </xf>
    <xf numFmtId="165" fontId="5" fillId="0" borderId="1" xfId="0" applyNumberFormat="1" applyFont="1" applyBorder="1" applyAlignment="1">
      <alignment horizontal="right" vertical="center" wrapText="1"/>
    </xf>
    <xf numFmtId="1" fontId="3" fillId="0" borderId="1" xfId="1" applyNumberFormat="1" applyFont="1" applyFill="1" applyBorder="1" applyAlignment="1">
      <alignment horizontal="center" vertical="center"/>
    </xf>
    <xf numFmtId="2" fontId="20" fillId="0" borderId="1" xfId="0" applyNumberFormat="1" applyFont="1" applyBorder="1" applyAlignment="1">
      <alignment horizontal="center" vertical="center" wrapText="1"/>
    </xf>
    <xf numFmtId="1" fontId="28" fillId="6" borderId="1" xfId="2" applyNumberFormat="1" applyFont="1" applyFill="1" applyBorder="1" applyAlignment="1">
      <alignment horizontal="center" vertical="center"/>
    </xf>
    <xf numFmtId="1" fontId="3" fillId="0" borderId="1" xfId="2" applyNumberFormat="1" applyFont="1" applyFill="1" applyBorder="1" applyAlignment="1">
      <alignment horizontal="center" vertical="center"/>
    </xf>
    <xf numFmtId="1" fontId="3" fillId="4" borderId="1" xfId="2" applyNumberFormat="1" applyFont="1" applyFill="1" applyBorder="1" applyAlignment="1">
      <alignment horizontal="center" vertical="center"/>
    </xf>
    <xf numFmtId="1" fontId="28" fillId="6" borderId="1" xfId="0" applyNumberFormat="1" applyFont="1" applyFill="1" applyBorder="1" applyAlignment="1">
      <alignment horizontal="center" vertical="center"/>
    </xf>
    <xf numFmtId="0" fontId="5" fillId="0" borderId="1" xfId="0" applyFont="1" applyBorder="1" applyAlignment="1">
      <alignment vertical="center"/>
    </xf>
    <xf numFmtId="2" fontId="5" fillId="0" borderId="1" xfId="0" applyNumberFormat="1" applyFont="1" applyBorder="1" applyAlignment="1">
      <alignment vertical="center"/>
    </xf>
    <xf numFmtId="1" fontId="5" fillId="0" borderId="1" xfId="0" applyNumberFormat="1" applyFont="1" applyBorder="1" applyAlignment="1">
      <alignment vertical="center"/>
    </xf>
    <xf numFmtId="1" fontId="27" fillId="6" borderId="1" xfId="2" applyNumberFormat="1" applyFont="1" applyFill="1" applyBorder="1" applyAlignment="1">
      <alignment horizontal="center" vertical="center"/>
    </xf>
    <xf numFmtId="1" fontId="31" fillId="6" borderId="1" xfId="2" applyNumberFormat="1" applyFont="1" applyFill="1" applyBorder="1" applyAlignment="1">
      <alignment horizontal="center" vertical="center"/>
    </xf>
    <xf numFmtId="1" fontId="3" fillId="6" borderId="1" xfId="0" applyNumberFormat="1" applyFont="1" applyFill="1" applyBorder="1" applyAlignment="1">
      <alignment horizontal="center" vertical="center"/>
    </xf>
    <xf numFmtId="0" fontId="10" fillId="7" borderId="21" xfId="0" applyFont="1" applyFill="1" applyBorder="1" applyAlignment="1">
      <alignment horizontal="center" vertical="center"/>
    </xf>
    <xf numFmtId="0" fontId="23" fillId="7" borderId="24" xfId="0" applyFont="1" applyFill="1" applyBorder="1" applyAlignment="1">
      <alignment horizontal="center" vertical="center" wrapText="1"/>
    </xf>
    <xf numFmtId="2" fontId="12" fillId="0" borderId="19" xfId="0" applyNumberFormat="1" applyFont="1" applyBorder="1" applyAlignment="1">
      <alignment horizontal="center" vertical="center" wrapText="1"/>
    </xf>
    <xf numFmtId="0" fontId="13" fillId="0" borderId="15" xfId="0" applyFont="1" applyBorder="1" applyAlignment="1">
      <alignment wrapText="1"/>
    </xf>
    <xf numFmtId="0" fontId="13" fillId="0" borderId="38" xfId="0" applyFont="1" applyBorder="1" applyAlignment="1">
      <alignment wrapText="1"/>
    </xf>
    <xf numFmtId="0" fontId="32" fillId="13" borderId="21" xfId="0" applyFont="1" applyFill="1" applyBorder="1" applyAlignment="1">
      <alignment horizontal="center" vertical="center"/>
    </xf>
    <xf numFmtId="0" fontId="33" fillId="13" borderId="24" xfId="0" applyFont="1" applyFill="1" applyBorder="1" applyAlignment="1">
      <alignment horizontal="center" vertical="center"/>
    </xf>
    <xf numFmtId="0" fontId="33" fillId="13" borderId="24" xfId="0" applyFont="1" applyFill="1" applyBorder="1" applyAlignment="1">
      <alignment horizontal="center" vertical="center" wrapText="1"/>
    </xf>
    <xf numFmtId="0" fontId="33" fillId="13" borderId="25" xfId="0" applyFont="1" applyFill="1" applyBorder="1" applyAlignment="1">
      <alignment horizontal="center" vertical="center"/>
    </xf>
    <xf numFmtId="0" fontId="7" fillId="0" borderId="13" xfId="0" applyFont="1" applyBorder="1" applyAlignment="1">
      <alignment horizontal="center"/>
    </xf>
    <xf numFmtId="0" fontId="7" fillId="0" borderId="14" xfId="0" applyFont="1" applyBorder="1" applyAlignment="1">
      <alignment horizontal="center"/>
    </xf>
    <xf numFmtId="0" fontId="7" fillId="0" borderId="18" xfId="0" applyFont="1" applyBorder="1" applyAlignment="1">
      <alignment horizontal="center"/>
    </xf>
    <xf numFmtId="0" fontId="7" fillId="0" borderId="20" xfId="0" applyFont="1" applyBorder="1" applyAlignment="1">
      <alignment horizontal="center"/>
    </xf>
    <xf numFmtId="0" fontId="13" fillId="0" borderId="18" xfId="0" applyFont="1" applyBorder="1" applyAlignment="1">
      <alignment vertical="center" wrapText="1"/>
    </xf>
    <xf numFmtId="0" fontId="3" fillId="6" borderId="1" xfId="0" applyFont="1" applyFill="1" applyBorder="1"/>
    <xf numFmtId="0" fontId="13" fillId="0" borderId="18" xfId="0" applyFont="1" applyBorder="1" applyAlignment="1">
      <alignment horizontal="center" vertical="center" wrapText="1"/>
    </xf>
    <xf numFmtId="0" fontId="12" fillId="0" borderId="1" xfId="0" applyFont="1" applyBorder="1" applyAlignment="1">
      <alignment horizontal="center" vertical="center"/>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4" fontId="24" fillId="0" borderId="16" xfId="0" applyNumberFormat="1" applyFont="1" applyBorder="1" applyAlignment="1">
      <alignment horizontal="center" vertical="center"/>
    </xf>
    <xf numFmtId="4" fontId="24" fillId="0" borderId="1" xfId="0" applyNumberFormat="1" applyFont="1" applyBorder="1" applyAlignment="1">
      <alignment horizontal="center" vertical="center" wrapText="1"/>
    </xf>
    <xf numFmtId="0" fontId="7" fillId="0" borderId="16" xfId="0" applyFont="1" applyBorder="1" applyAlignment="1">
      <alignment horizontal="center" vertical="center"/>
    </xf>
    <xf numFmtId="0" fontId="14" fillId="0" borderId="0" xfId="0" applyFont="1"/>
    <xf numFmtId="0" fontId="14" fillId="0" borderId="0" xfId="0" applyFont="1" applyAlignment="1">
      <alignment horizontal="center"/>
    </xf>
    <xf numFmtId="0" fontId="7" fillId="0" borderId="1" xfId="0" applyFont="1" applyBorder="1" applyAlignment="1">
      <alignment horizontal="center" vertical="center"/>
    </xf>
    <xf numFmtId="0" fontId="7" fillId="0" borderId="16" xfId="0" applyFont="1" applyBorder="1" applyAlignment="1">
      <alignment horizontal="center"/>
    </xf>
    <xf numFmtId="0" fontId="0" fillId="0" borderId="21" xfId="0" applyBorder="1" applyAlignment="1">
      <alignment horizontal="center"/>
    </xf>
    <xf numFmtId="0" fontId="7" fillId="0" borderId="24" xfId="0" applyFont="1" applyBorder="1" applyAlignment="1">
      <alignment horizontal="center"/>
    </xf>
    <xf numFmtId="0" fontId="0" fillId="0" borderId="25" xfId="0" applyBorder="1" applyAlignment="1">
      <alignment horizontal="center"/>
    </xf>
    <xf numFmtId="0" fontId="15" fillId="6" borderId="0" xfId="0" applyFont="1" applyFill="1" applyAlignment="1">
      <alignment horizontal="center" vertical="center"/>
    </xf>
    <xf numFmtId="0" fontId="15" fillId="0" borderId="0" xfId="0" applyFont="1" applyAlignment="1">
      <alignment horizontal="center" vertical="center"/>
    </xf>
    <xf numFmtId="0" fontId="11" fillId="6" borderId="0" xfId="0" applyFont="1" applyFill="1" applyAlignment="1">
      <alignment vertical="center"/>
    </xf>
    <xf numFmtId="0" fontId="12" fillId="6" borderId="0" xfId="0" applyFont="1" applyFill="1"/>
    <xf numFmtId="2" fontId="13" fillId="10" borderId="1" xfId="0" applyNumberFormat="1" applyFont="1" applyFill="1" applyBorder="1" applyAlignment="1">
      <alignment horizontal="center" vertical="center" wrapText="1"/>
    </xf>
    <xf numFmtId="2" fontId="13" fillId="10" borderId="1" xfId="0" applyNumberFormat="1" applyFont="1" applyFill="1" applyBorder="1" applyAlignment="1">
      <alignment horizontal="center" vertical="center"/>
    </xf>
    <xf numFmtId="2" fontId="12" fillId="6" borderId="0" xfId="0" applyNumberFormat="1" applyFont="1" applyFill="1" applyAlignment="1">
      <alignment horizontal="center" vertical="center"/>
    </xf>
    <xf numFmtId="2" fontId="12" fillId="6" borderId="0" xfId="0" applyNumberFormat="1" applyFont="1" applyFill="1" applyAlignment="1">
      <alignment horizontal="center"/>
    </xf>
    <xf numFmtId="0" fontId="23" fillId="10" borderId="1" xfId="0" applyFont="1" applyFill="1" applyBorder="1" applyAlignment="1">
      <alignment horizontal="center" vertical="center" wrapText="1"/>
    </xf>
    <xf numFmtId="0" fontId="23" fillId="7" borderId="1" xfId="0" applyFont="1" applyFill="1" applyBorder="1" applyAlignment="1">
      <alignment horizontal="center" vertical="center" wrapText="1"/>
    </xf>
    <xf numFmtId="0" fontId="11" fillId="10" borderId="15" xfId="0" applyFont="1" applyFill="1" applyBorder="1" applyAlignment="1">
      <alignment horizontal="center" vertical="center" wrapText="1"/>
    </xf>
    <xf numFmtId="0" fontId="23" fillId="10" borderId="15" xfId="0" applyFont="1" applyFill="1" applyBorder="1" applyAlignment="1">
      <alignment horizontal="center" vertical="center" wrapText="1"/>
    </xf>
    <xf numFmtId="0" fontId="12" fillId="0" borderId="0" xfId="0" applyFont="1" applyAlignment="1">
      <alignment wrapText="1"/>
    </xf>
    <xf numFmtId="0" fontId="13" fillId="0" borderId="1" xfId="0" applyFont="1" applyBorder="1" applyAlignment="1">
      <alignment horizontal="left" vertical="center" wrapText="1"/>
    </xf>
    <xf numFmtId="4" fontId="13" fillId="0" borderId="15" xfId="0" applyNumberFormat="1" applyFont="1" applyBorder="1" applyAlignment="1">
      <alignment horizontal="center" vertical="center" wrapText="1"/>
    </xf>
    <xf numFmtId="0" fontId="13" fillId="0" borderId="15" xfId="0" applyFont="1" applyBorder="1" applyAlignment="1">
      <alignment horizontal="center" vertical="center" wrapText="1"/>
    </xf>
    <xf numFmtId="0" fontId="13" fillId="6" borderId="16" xfId="0" applyFont="1" applyFill="1" applyBorder="1" applyAlignment="1">
      <alignment horizontal="center" vertical="center" wrapText="1"/>
    </xf>
    <xf numFmtId="0" fontId="13" fillId="6" borderId="20" xfId="0" applyFont="1" applyFill="1" applyBorder="1" applyAlignment="1">
      <alignment horizontal="center" vertical="center" wrapText="1"/>
    </xf>
    <xf numFmtId="0" fontId="24" fillId="0" borderId="16" xfId="0" applyFont="1" applyBorder="1" applyAlignment="1">
      <alignment horizontal="center" vertical="center" wrapText="1"/>
    </xf>
    <xf numFmtId="0" fontId="13" fillId="0" borderId="16" xfId="0" applyFont="1" applyBorder="1" applyAlignment="1">
      <alignment horizontal="center" vertical="center" wrapText="1"/>
    </xf>
    <xf numFmtId="4" fontId="24" fillId="0" borderId="15" xfId="0" applyNumberFormat="1" applyFont="1" applyBorder="1" applyAlignment="1">
      <alignment horizontal="center" vertical="center" wrapText="1"/>
    </xf>
    <xf numFmtId="2" fontId="3" fillId="6" borderId="1" xfId="0" applyNumberFormat="1" applyFont="1" applyFill="1" applyBorder="1" applyAlignment="1">
      <alignment horizontal="center" vertical="center"/>
    </xf>
    <xf numFmtId="0" fontId="3" fillId="0" borderId="3" xfId="0" applyFont="1" applyBorder="1" applyAlignment="1">
      <alignment horizontal="center" vertical="center" wrapText="1"/>
    </xf>
    <xf numFmtId="0" fontId="20" fillId="6" borderId="3" xfId="0" applyFont="1" applyFill="1" applyBorder="1" applyAlignment="1">
      <alignment vertical="center"/>
    </xf>
    <xf numFmtId="168" fontId="22" fillId="6" borderId="1" xfId="0" applyNumberFormat="1" applyFont="1" applyFill="1" applyBorder="1" applyAlignment="1">
      <alignment horizontal="center" vertical="center" wrapText="1"/>
    </xf>
    <xf numFmtId="0" fontId="20" fillId="4" borderId="1" xfId="0" applyFont="1" applyFill="1" applyBorder="1" applyAlignment="1">
      <alignment vertical="center"/>
    </xf>
    <xf numFmtId="164" fontId="27" fillId="4" borderId="1" xfId="2" applyNumberFormat="1" applyFont="1" applyFill="1" applyBorder="1" applyAlignment="1">
      <alignment horizontal="center" vertical="center"/>
    </xf>
    <xf numFmtId="1" fontId="27" fillId="4" borderId="1" xfId="2" applyNumberFormat="1" applyFont="1" applyFill="1" applyBorder="1" applyAlignment="1">
      <alignment horizontal="center" vertical="center"/>
    </xf>
    <xf numFmtId="164" fontId="31" fillId="4" borderId="1" xfId="2" applyNumberFormat="1" applyFont="1" applyFill="1" applyBorder="1" applyAlignment="1">
      <alignment horizontal="center" vertical="center"/>
    </xf>
    <xf numFmtId="1" fontId="31" fillId="4" borderId="1" xfId="2" applyNumberFormat="1" applyFont="1" applyFill="1" applyBorder="1" applyAlignment="1">
      <alignment horizontal="center" vertical="center"/>
    </xf>
    <xf numFmtId="0" fontId="26" fillId="0" borderId="1" xfId="0" applyFont="1" applyBorder="1" applyAlignment="1">
      <alignment vertical="center" wrapText="1"/>
    </xf>
    <xf numFmtId="0" fontId="26" fillId="4" borderId="1" xfId="0" applyFont="1" applyFill="1" applyBorder="1" applyAlignment="1">
      <alignment vertical="center" wrapText="1"/>
    </xf>
    <xf numFmtId="164" fontId="28" fillId="4" borderId="1" xfId="1" applyNumberFormat="1" applyFont="1" applyFill="1" applyBorder="1" applyAlignment="1">
      <alignment horizontal="center" vertical="center"/>
    </xf>
    <xf numFmtId="1" fontId="28" fillId="4" borderId="1" xfId="0" applyNumberFormat="1" applyFont="1" applyFill="1" applyBorder="1" applyAlignment="1">
      <alignment horizontal="center" vertical="center"/>
    </xf>
    <xf numFmtId="164" fontId="28" fillId="4" borderId="1" xfId="2" applyNumberFormat="1" applyFont="1" applyFill="1" applyBorder="1" applyAlignment="1">
      <alignment horizontal="center" vertical="center"/>
    </xf>
    <xf numFmtId="1" fontId="28" fillId="4" borderId="1" xfId="2" applyNumberFormat="1" applyFont="1" applyFill="1" applyBorder="1" applyAlignment="1">
      <alignment horizontal="center" vertical="center"/>
    </xf>
    <xf numFmtId="164" fontId="28" fillId="4" borderId="1" xfId="0" applyNumberFormat="1" applyFont="1" applyFill="1" applyBorder="1" applyAlignment="1">
      <alignment horizontal="center" vertical="center"/>
    </xf>
    <xf numFmtId="1" fontId="27" fillId="4" borderId="1" xfId="0" applyNumberFormat="1" applyFont="1" applyFill="1" applyBorder="1" applyAlignment="1">
      <alignment horizontal="center" vertical="center"/>
    </xf>
    <xf numFmtId="0" fontId="3" fillId="6" borderId="1" xfId="0" applyFont="1" applyFill="1" applyBorder="1" applyAlignment="1">
      <alignment horizontal="center"/>
    </xf>
    <xf numFmtId="2" fontId="20" fillId="6" borderId="1" xfId="0" applyNumberFormat="1" applyFont="1" applyFill="1" applyBorder="1" applyAlignment="1">
      <alignment horizontal="center" vertical="center" wrapText="1"/>
    </xf>
    <xf numFmtId="0" fontId="5" fillId="6" borderId="1" xfId="0" applyFont="1" applyFill="1" applyBorder="1" applyAlignment="1">
      <alignment vertical="center"/>
    </xf>
    <xf numFmtId="0" fontId="22" fillId="4" borderId="1" xfId="0" applyFont="1" applyFill="1" applyBorder="1" applyAlignment="1">
      <alignment vertical="center"/>
    </xf>
    <xf numFmtId="2" fontId="20" fillId="6" borderId="1" xfId="0" applyNumberFormat="1" applyFont="1" applyFill="1" applyBorder="1" applyAlignment="1">
      <alignment vertical="center"/>
    </xf>
    <xf numFmtId="2" fontId="20" fillId="4" borderId="1" xfId="0" applyNumberFormat="1" applyFont="1" applyFill="1" applyBorder="1" applyAlignment="1">
      <alignment vertical="center"/>
    </xf>
    <xf numFmtId="0" fontId="3" fillId="0" borderId="1" xfId="2" applyFont="1" applyFill="1" applyBorder="1" applyAlignment="1">
      <alignment vertical="center"/>
    </xf>
    <xf numFmtId="0" fontId="3" fillId="6" borderId="1" xfId="2" applyFont="1" applyFill="1" applyBorder="1" applyAlignment="1">
      <alignment vertical="center"/>
    </xf>
    <xf numFmtId="4" fontId="20"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4" fontId="20" fillId="4" borderId="1" xfId="0" applyNumberFormat="1" applyFont="1" applyFill="1" applyBorder="1" applyAlignment="1">
      <alignment horizontal="center" vertical="center"/>
    </xf>
    <xf numFmtId="4" fontId="3" fillId="4" borderId="1" xfId="0" applyNumberFormat="1" applyFont="1" applyFill="1" applyBorder="1" applyAlignment="1">
      <alignment horizontal="center" vertical="center"/>
    </xf>
    <xf numFmtId="0" fontId="34" fillId="0" borderId="1" xfId="0" applyFont="1" applyBorder="1" applyAlignment="1">
      <alignment horizontal="center" vertical="center" wrapText="1"/>
    </xf>
    <xf numFmtId="2" fontId="35" fillId="0" borderId="1" xfId="0" applyNumberFormat="1" applyFont="1" applyBorder="1" applyAlignment="1">
      <alignment horizontal="center" vertical="center" wrapText="1"/>
    </xf>
    <xf numFmtId="1" fontId="34" fillId="0" borderId="1" xfId="0" applyNumberFormat="1" applyFont="1" applyBorder="1" applyAlignment="1">
      <alignment horizontal="center" vertical="center" wrapText="1"/>
    </xf>
    <xf numFmtId="0" fontId="3" fillId="0" borderId="1" xfId="0" applyFont="1" applyBorder="1" applyAlignment="1">
      <alignment vertical="center"/>
    </xf>
    <xf numFmtId="0" fontId="3" fillId="4" borderId="1" xfId="0" applyFont="1" applyFill="1" applyBorder="1" applyAlignment="1">
      <alignment vertical="center"/>
    </xf>
    <xf numFmtId="0" fontId="28" fillId="6" borderId="1" xfId="2" applyFont="1" applyFill="1" applyBorder="1" applyAlignment="1">
      <alignment vertical="center"/>
    </xf>
    <xf numFmtId="0" fontId="28" fillId="4" borderId="1" xfId="2" applyFont="1" applyFill="1" applyBorder="1" applyAlignment="1">
      <alignment vertical="center"/>
    </xf>
    <xf numFmtId="0" fontId="28" fillId="6" borderId="1" xfId="1" applyFont="1" applyFill="1" applyBorder="1" applyAlignment="1">
      <alignment vertical="center"/>
    </xf>
    <xf numFmtId="0" fontId="28" fillId="4" borderId="1" xfId="1" applyFont="1" applyFill="1" applyBorder="1" applyAlignment="1">
      <alignment vertical="center"/>
    </xf>
    <xf numFmtId="0" fontId="36" fillId="0" borderId="0" xfId="0" applyFont="1" applyAlignment="1">
      <alignment wrapText="1"/>
    </xf>
    <xf numFmtId="0" fontId="5" fillId="0" borderId="7" xfId="0" applyFont="1" applyBorder="1" applyAlignment="1">
      <alignment horizontal="center" vertical="center" wrapText="1"/>
    </xf>
    <xf numFmtId="0" fontId="3" fillId="4" borderId="1" xfId="0" applyFont="1" applyFill="1" applyBorder="1" applyAlignment="1">
      <alignment horizontal="center" vertical="center" wrapText="1"/>
    </xf>
    <xf numFmtId="1" fontId="22" fillId="6" borderId="7" xfId="0" applyNumberFormat="1" applyFont="1" applyFill="1" applyBorder="1" applyAlignment="1">
      <alignment horizontal="center" vertical="center"/>
    </xf>
    <xf numFmtId="0" fontId="13" fillId="6" borderId="1" xfId="0" applyFont="1" applyFill="1" applyBorder="1" applyAlignment="1">
      <alignment horizontal="center" vertical="center" wrapText="1"/>
    </xf>
    <xf numFmtId="1" fontId="22" fillId="4" borderId="7" xfId="0" applyNumberFormat="1" applyFont="1" applyFill="1" applyBorder="1" applyAlignment="1">
      <alignment horizontal="center" vertical="center"/>
    </xf>
    <xf numFmtId="0" fontId="37" fillId="0" borderId="0" xfId="0" applyFont="1" applyAlignment="1">
      <alignment horizontal="center" vertical="center" wrapText="1"/>
    </xf>
    <xf numFmtId="2" fontId="38" fillId="0" borderId="0" xfId="0" applyNumberFormat="1" applyFont="1" applyAlignment="1">
      <alignment horizontal="center" vertical="center"/>
    </xf>
    <xf numFmtId="0" fontId="40" fillId="0" borderId="0" xfId="0" applyFont="1" applyAlignment="1">
      <alignment horizontal="left" vertical="center" wrapText="1"/>
    </xf>
    <xf numFmtId="0" fontId="43" fillId="6" borderId="8" xfId="0" applyFont="1" applyFill="1" applyBorder="1" applyAlignment="1">
      <alignment horizontal="center" vertical="center"/>
    </xf>
    <xf numFmtId="0" fontId="43" fillId="6" borderId="1" xfId="0" applyFont="1" applyFill="1" applyBorder="1" applyAlignment="1">
      <alignment horizontal="center" vertical="center"/>
    </xf>
    <xf numFmtId="0" fontId="43" fillId="6" borderId="10" xfId="0" applyFont="1" applyFill="1" applyBorder="1" applyAlignment="1">
      <alignment horizontal="center" vertical="center"/>
    </xf>
    <xf numFmtId="0" fontId="43" fillId="4" borderId="1" xfId="0" applyFont="1" applyFill="1" applyBorder="1" applyAlignment="1">
      <alignment horizontal="center" vertical="center"/>
    </xf>
    <xf numFmtId="0" fontId="43" fillId="4" borderId="10" xfId="0" applyFont="1" applyFill="1" applyBorder="1" applyAlignment="1">
      <alignment horizontal="center" vertical="center"/>
    </xf>
    <xf numFmtId="0" fontId="42" fillId="0" borderId="3" xfId="0" applyFont="1" applyBorder="1" applyAlignment="1">
      <alignment horizontal="center" vertical="center"/>
    </xf>
    <xf numFmtId="0" fontId="42" fillId="0" borderId="0" xfId="0" applyFont="1" applyAlignment="1">
      <alignment horizontal="center" vertical="center"/>
    </xf>
    <xf numFmtId="0" fontId="43" fillId="6" borderId="6" xfId="0" applyFont="1" applyFill="1" applyBorder="1" applyAlignment="1">
      <alignment horizontal="center" vertical="center"/>
    </xf>
    <xf numFmtId="0" fontId="43" fillId="6" borderId="2" xfId="0" applyFont="1" applyFill="1" applyBorder="1" applyAlignment="1">
      <alignment horizontal="center" vertical="center"/>
    </xf>
    <xf numFmtId="0" fontId="43" fillId="6" borderId="7" xfId="0" applyFont="1" applyFill="1" applyBorder="1" applyAlignment="1">
      <alignment horizontal="center" vertical="center"/>
    </xf>
    <xf numFmtId="0" fontId="42" fillId="0" borderId="1" xfId="0" applyFont="1" applyBorder="1" applyAlignment="1">
      <alignment horizontal="center" vertical="center"/>
    </xf>
    <xf numFmtId="0" fontId="42" fillId="6" borderId="2" xfId="0" applyFont="1" applyFill="1" applyBorder="1" applyAlignment="1">
      <alignment horizontal="center" vertical="center"/>
    </xf>
    <xf numFmtId="1" fontId="44" fillId="6" borderId="7" xfId="0" applyNumberFormat="1" applyFont="1" applyFill="1" applyBorder="1" applyAlignment="1">
      <alignment horizontal="center" vertical="center"/>
    </xf>
    <xf numFmtId="164" fontId="44" fillId="4" borderId="1" xfId="0" applyNumberFormat="1" applyFont="1" applyFill="1" applyBorder="1" applyAlignment="1">
      <alignment horizontal="center" vertical="center" wrapText="1"/>
    </xf>
    <xf numFmtId="1" fontId="44" fillId="4" borderId="1" xfId="0" applyNumberFormat="1" applyFont="1" applyFill="1" applyBorder="1" applyAlignment="1">
      <alignment horizontal="center" vertical="center"/>
    </xf>
    <xf numFmtId="0" fontId="43" fillId="6" borderId="17" xfId="0" applyFont="1" applyFill="1" applyBorder="1" applyAlignment="1">
      <alignment horizontal="center" vertical="center"/>
    </xf>
    <xf numFmtId="0" fontId="43" fillId="6" borderId="4" xfId="0" applyFont="1" applyFill="1" applyBorder="1" applyAlignment="1">
      <alignment horizontal="center" vertical="center"/>
    </xf>
    <xf numFmtId="0" fontId="42" fillId="0" borderId="1" xfId="0" applyFont="1" applyBorder="1" applyAlignment="1">
      <alignment vertical="center"/>
    </xf>
    <xf numFmtId="0" fontId="43" fillId="6" borderId="11" xfId="0" applyFont="1" applyFill="1" applyBorder="1" applyAlignment="1">
      <alignment horizontal="center" vertical="center"/>
    </xf>
    <xf numFmtId="0" fontId="17" fillId="0" borderId="0" xfId="0" applyFont="1"/>
    <xf numFmtId="0" fontId="41" fillId="0" borderId="1" xfId="0" applyFont="1" applyBorder="1" applyAlignment="1">
      <alignment horizontal="center" vertical="center" wrapText="1"/>
    </xf>
    <xf numFmtId="0" fontId="41" fillId="4" borderId="1" xfId="0" applyFont="1" applyFill="1" applyBorder="1" applyAlignment="1">
      <alignment horizontal="center" vertical="center" wrapText="1"/>
    </xf>
    <xf numFmtId="0" fontId="43" fillId="0" borderId="0" xfId="0" applyFont="1" applyAlignment="1">
      <alignment horizontal="center" vertical="center"/>
    </xf>
    <xf numFmtId="169" fontId="21" fillId="0" borderId="1" xfId="0" applyNumberFormat="1" applyFont="1" applyBorder="1" applyAlignment="1">
      <alignment horizontal="center" vertical="center" wrapText="1"/>
    </xf>
    <xf numFmtId="164" fontId="44" fillId="6" borderId="7" xfId="0" applyNumberFormat="1" applyFont="1" applyFill="1" applyBorder="1" applyAlignment="1">
      <alignment horizontal="center" vertical="center" wrapText="1"/>
    </xf>
    <xf numFmtId="0" fontId="41" fillId="0" borderId="7" xfId="0" applyFont="1" applyBorder="1" applyAlignment="1">
      <alignment horizontal="center" vertical="center" wrapText="1"/>
    </xf>
    <xf numFmtId="164" fontId="41" fillId="0" borderId="7" xfId="0" applyNumberFormat="1" applyFont="1" applyBorder="1" applyAlignment="1">
      <alignment horizontal="center" vertical="center"/>
    </xf>
    <xf numFmtId="1" fontId="44" fillId="0" borderId="7" xfId="0" applyNumberFormat="1" applyFont="1" applyBorder="1" applyAlignment="1">
      <alignment horizontal="center" vertical="center"/>
    </xf>
    <xf numFmtId="1" fontId="44" fillId="6" borderId="1" xfId="0" applyNumberFormat="1" applyFont="1" applyFill="1" applyBorder="1" applyAlignment="1">
      <alignment horizontal="center" vertical="center"/>
    </xf>
    <xf numFmtId="164" fontId="41" fillId="4" borderId="1" xfId="0" applyNumberFormat="1" applyFont="1" applyFill="1" applyBorder="1" applyAlignment="1">
      <alignment horizontal="center" vertical="center"/>
    </xf>
    <xf numFmtId="0" fontId="16" fillId="0" borderId="5" xfId="0" applyFont="1" applyBorder="1" applyAlignment="1">
      <alignment vertical="center" wrapText="1"/>
    </xf>
    <xf numFmtId="2" fontId="45" fillId="0" borderId="1" xfId="0" applyNumberFormat="1" applyFont="1" applyBorder="1" applyAlignment="1">
      <alignment horizontal="center" vertical="center"/>
    </xf>
    <xf numFmtId="2" fontId="43" fillId="0" borderId="1" xfId="0" applyNumberFormat="1" applyFont="1" applyBorder="1" applyAlignment="1">
      <alignment horizontal="center" vertical="center"/>
    </xf>
    <xf numFmtId="0" fontId="41" fillId="0" borderId="1" xfId="0" applyFont="1" applyBorder="1" applyAlignment="1">
      <alignment horizontal="left" vertical="center" wrapText="1"/>
    </xf>
    <xf numFmtId="2" fontId="42" fillId="0" borderId="1" xfId="0" applyNumberFormat="1" applyFont="1" applyBorder="1" applyAlignment="1">
      <alignment horizontal="center" vertical="center"/>
    </xf>
    <xf numFmtId="164" fontId="41" fillId="0" borderId="1" xfId="0" applyNumberFormat="1" applyFont="1" applyBorder="1" applyAlignment="1">
      <alignment horizontal="center" vertical="center"/>
    </xf>
    <xf numFmtId="1" fontId="44" fillId="0" borderId="1" xfId="0" applyNumberFormat="1" applyFont="1" applyBorder="1" applyAlignment="1">
      <alignment horizontal="center" vertical="center"/>
    </xf>
    <xf numFmtId="0" fontId="41" fillId="0" borderId="1" xfId="0" applyFont="1" applyBorder="1" applyAlignment="1">
      <alignment vertical="center" wrapText="1"/>
    </xf>
    <xf numFmtId="0" fontId="47" fillId="0" borderId="12" xfId="0" applyFont="1" applyBorder="1" applyAlignment="1">
      <alignment vertical="center" wrapText="1"/>
    </xf>
    <xf numFmtId="164" fontId="22" fillId="0" borderId="7" xfId="0" applyNumberFormat="1" applyFont="1" applyBorder="1" applyAlignment="1">
      <alignment horizontal="center" vertical="center" wrapText="1"/>
    </xf>
    <xf numFmtId="0" fontId="47" fillId="4" borderId="5" xfId="0" applyFont="1" applyFill="1" applyBorder="1" applyAlignment="1">
      <alignment vertical="center" wrapText="1"/>
    </xf>
    <xf numFmtId="0" fontId="0" fillId="0" borderId="1" xfId="0" applyBorder="1"/>
    <xf numFmtId="0" fontId="17" fillId="0" borderId="1" xfId="0" applyFont="1" applyBorder="1"/>
    <xf numFmtId="164" fontId="22" fillId="6" borderId="7" xfId="0" applyNumberFormat="1" applyFont="1" applyFill="1" applyBorder="1" applyAlignment="1">
      <alignment horizontal="center" vertical="center" wrapText="1"/>
    </xf>
    <xf numFmtId="1" fontId="22" fillId="0" borderId="7" xfId="0" applyNumberFormat="1" applyFont="1" applyBorder="1" applyAlignment="1">
      <alignment horizontal="center" vertical="center"/>
    </xf>
    <xf numFmtId="1" fontId="22" fillId="6" borderId="6" xfId="0" applyNumberFormat="1" applyFont="1" applyFill="1" applyBorder="1" applyAlignment="1">
      <alignment horizontal="center" vertical="center"/>
    </xf>
    <xf numFmtId="170" fontId="22" fillId="4" borderId="7" xfId="0" applyNumberFormat="1" applyFont="1" applyFill="1" applyBorder="1" applyAlignment="1">
      <alignment horizontal="center" vertical="center" wrapText="1"/>
    </xf>
    <xf numFmtId="164" fontId="22" fillId="4" borderId="7" xfId="0" applyNumberFormat="1" applyFont="1" applyFill="1" applyBorder="1" applyAlignment="1">
      <alignment horizontal="center" vertical="center" wrapText="1"/>
    </xf>
    <xf numFmtId="0" fontId="43" fillId="0" borderId="1" xfId="0" applyFont="1" applyBorder="1" applyAlignment="1">
      <alignment vertical="center"/>
    </xf>
    <xf numFmtId="0" fontId="42" fillId="6" borderId="1" xfId="0" applyFont="1" applyFill="1" applyBorder="1" applyAlignment="1">
      <alignment horizontal="center" vertical="center"/>
    </xf>
    <xf numFmtId="0" fontId="5" fillId="6" borderId="1" xfId="0" applyFont="1" applyFill="1" applyBorder="1" applyAlignment="1">
      <alignment horizontal="center" vertical="center" wrapText="1"/>
    </xf>
    <xf numFmtId="164" fontId="44" fillId="6" borderId="1" xfId="0" applyNumberFormat="1" applyFont="1" applyFill="1" applyBorder="1" applyAlignment="1">
      <alignment horizontal="center" vertical="center" wrapText="1"/>
    </xf>
    <xf numFmtId="1" fontId="46" fillId="6" borderId="1" xfId="0" applyNumberFormat="1" applyFont="1" applyFill="1" applyBorder="1" applyAlignment="1">
      <alignment horizontal="center" vertical="center"/>
    </xf>
    <xf numFmtId="2" fontId="22" fillId="0" borderId="7" xfId="0" applyNumberFormat="1" applyFont="1" applyBorder="1" applyAlignment="1">
      <alignment horizontal="center" vertical="center"/>
    </xf>
    <xf numFmtId="2" fontId="5" fillId="0" borderId="7" xfId="0" applyNumberFormat="1" applyFont="1" applyBorder="1" applyAlignment="1">
      <alignment horizontal="center" vertical="center"/>
    </xf>
    <xf numFmtId="2" fontId="5" fillId="4" borderId="1" xfId="0" applyNumberFormat="1" applyFont="1" applyFill="1" applyBorder="1" applyAlignment="1">
      <alignment horizontal="center" vertical="center"/>
    </xf>
    <xf numFmtId="1" fontId="22" fillId="4" borderId="6" xfId="0" applyNumberFormat="1" applyFont="1" applyFill="1" applyBorder="1" applyAlignment="1">
      <alignment horizontal="center" vertical="center"/>
    </xf>
    <xf numFmtId="0" fontId="48" fillId="0" borderId="12" xfId="0" applyFont="1" applyBorder="1" applyAlignment="1">
      <alignment vertical="center" wrapText="1"/>
    </xf>
    <xf numFmtId="0" fontId="48" fillId="4" borderId="5" xfId="0" applyFont="1" applyFill="1" applyBorder="1" applyAlignment="1">
      <alignment vertical="center" wrapText="1"/>
    </xf>
    <xf numFmtId="0" fontId="27" fillId="6" borderId="1" xfId="0" applyFont="1" applyFill="1" applyBorder="1" applyAlignment="1">
      <alignment vertical="center" wrapText="1"/>
    </xf>
    <xf numFmtId="0" fontId="27" fillId="4" borderId="1" xfId="0" applyFont="1" applyFill="1" applyBorder="1" applyAlignment="1">
      <alignment vertical="center" wrapText="1"/>
    </xf>
    <xf numFmtId="0" fontId="3" fillId="0" borderId="2" xfId="0" applyFont="1" applyBorder="1" applyAlignment="1">
      <alignment vertical="center" wrapText="1"/>
    </xf>
    <xf numFmtId="0" fontId="13" fillId="0" borderId="15" xfId="0" applyFont="1" applyBorder="1"/>
    <xf numFmtId="2" fontId="13" fillId="13" borderId="1" xfId="0" applyNumberFormat="1" applyFont="1" applyFill="1" applyBorder="1" applyAlignment="1">
      <alignment horizontal="center" vertical="center"/>
    </xf>
    <xf numFmtId="2" fontId="13" fillId="13" borderId="1" xfId="0" applyNumberFormat="1" applyFont="1" applyFill="1" applyBorder="1" applyAlignment="1">
      <alignment horizontal="center" vertical="center" wrapText="1"/>
    </xf>
    <xf numFmtId="2" fontId="13" fillId="9" borderId="1" xfId="0" applyNumberFormat="1" applyFont="1" applyFill="1" applyBorder="1" applyAlignment="1">
      <alignment horizontal="center" vertical="center"/>
    </xf>
    <xf numFmtId="2" fontId="13" fillId="9" borderId="1" xfId="0" applyNumberFormat="1" applyFont="1" applyFill="1" applyBorder="1" applyAlignment="1">
      <alignment horizontal="center" vertical="center" wrapText="1"/>
    </xf>
    <xf numFmtId="2" fontId="13" fillId="11" borderId="1" xfId="0" applyNumberFormat="1" applyFont="1" applyFill="1" applyBorder="1" applyAlignment="1">
      <alignment horizontal="center" vertical="center"/>
    </xf>
    <xf numFmtId="2" fontId="13" fillId="11" borderId="16" xfId="0" applyNumberFormat="1" applyFont="1" applyFill="1" applyBorder="1" applyAlignment="1">
      <alignment horizontal="center" vertical="center" wrapText="1"/>
    </xf>
    <xf numFmtId="0" fontId="13" fillId="6" borderId="1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0" fillId="6" borderId="1" xfId="0" applyFont="1" applyFill="1" applyBorder="1" applyAlignment="1">
      <alignment horizontal="center" vertical="center"/>
    </xf>
    <xf numFmtId="0" fontId="20" fillId="4" borderId="1" xfId="0" applyFont="1" applyFill="1" applyBorder="1" applyAlignment="1">
      <alignment horizontal="center" vertical="center"/>
    </xf>
    <xf numFmtId="0" fontId="5" fillId="4" borderId="7" xfId="0" applyFont="1" applyFill="1" applyBorder="1" applyAlignment="1">
      <alignment horizontal="center" vertical="center" wrapText="1"/>
    </xf>
    <xf numFmtId="2" fontId="22" fillId="4" borderId="7" xfId="0" applyNumberFormat="1" applyFont="1" applyFill="1" applyBorder="1" applyAlignment="1">
      <alignment horizontal="center" vertical="center"/>
    </xf>
    <xf numFmtId="1" fontId="22" fillId="4" borderId="7" xfId="0" applyNumberFormat="1" applyFont="1" applyFill="1" applyBorder="1" applyAlignment="1">
      <alignment horizontal="center" vertical="center"/>
    </xf>
    <xf numFmtId="0" fontId="43" fillId="6" borderId="7" xfId="0" applyFont="1" applyFill="1" applyBorder="1" applyAlignment="1">
      <alignment horizontal="center" vertical="center"/>
    </xf>
    <xf numFmtId="0" fontId="43" fillId="6" borderId="6" xfId="0" applyFont="1" applyFill="1" applyBorder="1" applyAlignment="1">
      <alignment horizontal="center" vertical="center"/>
    </xf>
    <xf numFmtId="0" fontId="13" fillId="6" borderId="0" xfId="0" applyFont="1" applyFill="1"/>
    <xf numFmtId="0" fontId="0" fillId="0" borderId="35" xfId="0" applyBorder="1" applyAlignment="1">
      <alignment horizontal="center"/>
    </xf>
    <xf numFmtId="0" fontId="7" fillId="0" borderId="2" xfId="0" applyFont="1" applyBorder="1" applyAlignment="1">
      <alignment horizontal="center"/>
    </xf>
    <xf numFmtId="6" fontId="7" fillId="0" borderId="2" xfId="0" applyNumberFormat="1" applyFont="1" applyBorder="1" applyAlignment="1">
      <alignment horizontal="center"/>
    </xf>
    <xf numFmtId="0" fontId="0" fillId="0" borderId="54" xfId="0" applyBorder="1" applyAlignment="1">
      <alignment horizontal="center"/>
    </xf>
    <xf numFmtId="0" fontId="12" fillId="0" borderId="20" xfId="0" applyFont="1" applyBorder="1" applyAlignment="1">
      <alignment wrapText="1"/>
    </xf>
    <xf numFmtId="0" fontId="5"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5" fillId="0" borderId="6" xfId="0" applyFont="1" applyBorder="1" applyAlignment="1">
      <alignment horizontal="center" vertical="center" wrapText="1"/>
    </xf>
    <xf numFmtId="1" fontId="22" fillId="6" borderId="7" xfId="0" applyNumberFormat="1" applyFont="1" applyFill="1" applyBorder="1" applyAlignment="1">
      <alignment horizontal="center" vertical="center"/>
    </xf>
    <xf numFmtId="0" fontId="3" fillId="6" borderId="7" xfId="0" applyFont="1" applyFill="1" applyBorder="1" applyAlignment="1">
      <alignment horizontal="center" vertical="center"/>
    </xf>
    <xf numFmtId="1" fontId="22" fillId="4" borderId="7" xfId="0" applyNumberFormat="1" applyFont="1" applyFill="1" applyBorder="1" applyAlignment="1">
      <alignment horizontal="center" vertical="center"/>
    </xf>
    <xf numFmtId="0" fontId="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xf>
    <xf numFmtId="169" fontId="21" fillId="6" borderId="1" xfId="0" applyNumberFormat="1" applyFont="1" applyFill="1" applyBorder="1" applyAlignment="1">
      <alignment horizontal="center" vertical="center" wrapText="1"/>
    </xf>
    <xf numFmtId="0" fontId="34" fillId="6" borderId="1" xfId="0" applyFont="1" applyFill="1" applyBorder="1" applyAlignment="1">
      <alignment horizontal="center" vertical="center" wrapText="1"/>
    </xf>
    <xf numFmtId="2" fontId="35" fillId="6" borderId="1" xfId="0" applyNumberFormat="1" applyFont="1" applyFill="1" applyBorder="1" applyAlignment="1">
      <alignment horizontal="center" vertical="center" wrapText="1"/>
    </xf>
    <xf numFmtId="1" fontId="34" fillId="6" borderId="1" xfId="0" applyNumberFormat="1" applyFont="1" applyFill="1" applyBorder="1" applyAlignment="1">
      <alignment horizontal="center" vertical="center" wrapText="1"/>
    </xf>
    <xf numFmtId="0" fontId="42" fillId="6" borderId="3" xfId="0" applyFont="1" applyFill="1" applyBorder="1" applyAlignment="1">
      <alignment horizontal="center" vertical="center"/>
    </xf>
    <xf numFmtId="0" fontId="42" fillId="6" borderId="0" xfId="0" applyFont="1" applyFill="1" applyAlignment="1">
      <alignment horizontal="center" vertical="center"/>
    </xf>
    <xf numFmtId="0" fontId="43" fillId="6" borderId="0" xfId="0" applyFont="1" applyFill="1" applyAlignment="1">
      <alignment horizontal="center" vertical="center"/>
    </xf>
    <xf numFmtId="0" fontId="43" fillId="6" borderId="1" xfId="0" applyFont="1" applyFill="1" applyBorder="1" applyAlignment="1">
      <alignment vertical="center"/>
    </xf>
    <xf numFmtId="0" fontId="5" fillId="6" borderId="1" xfId="0" applyFont="1" applyFill="1" applyBorder="1" applyAlignment="1">
      <alignment horizontal="center" vertical="center"/>
    </xf>
    <xf numFmtId="0" fontId="17" fillId="6" borderId="1" xfId="0" applyFont="1" applyFill="1" applyBorder="1"/>
    <xf numFmtId="0" fontId="0" fillId="6" borderId="1" xfId="0" applyFill="1" applyBorder="1" applyAlignment="1">
      <alignment horizontal="center"/>
    </xf>
    <xf numFmtId="0" fontId="0" fillId="6" borderId="1" xfId="0" applyFill="1" applyBorder="1"/>
    <xf numFmtId="0" fontId="0" fillId="6" borderId="0" xfId="0" applyFill="1"/>
    <xf numFmtId="0" fontId="43" fillId="4" borderId="2" xfId="0" applyFont="1" applyFill="1" applyBorder="1" applyAlignment="1">
      <alignment horizontal="center" vertical="center"/>
    </xf>
    <xf numFmtId="0" fontId="43" fillId="4" borderId="7" xfId="0" applyFont="1" applyFill="1" applyBorder="1" applyAlignment="1">
      <alignment horizontal="center" vertical="center"/>
    </xf>
    <xf numFmtId="0" fontId="42" fillId="4" borderId="0" xfId="0" applyFont="1" applyFill="1" applyAlignment="1">
      <alignment horizontal="center" vertical="center"/>
    </xf>
    <xf numFmtId="0" fontId="42" fillId="4" borderId="1" xfId="0" applyFont="1" applyFill="1" applyBorder="1" applyAlignment="1">
      <alignment vertical="center"/>
    </xf>
    <xf numFmtId="0" fontId="17" fillId="4" borderId="1" xfId="0" applyFont="1" applyFill="1" applyBorder="1"/>
    <xf numFmtId="0" fontId="47" fillId="4" borderId="12" xfId="0" applyFont="1" applyFill="1" applyBorder="1" applyAlignment="1">
      <alignment vertical="center" wrapText="1"/>
    </xf>
    <xf numFmtId="2" fontId="5" fillId="4" borderId="7" xfId="0" applyNumberFormat="1" applyFont="1" applyFill="1" applyBorder="1" applyAlignment="1">
      <alignment horizontal="center" vertical="center"/>
    </xf>
    <xf numFmtId="164" fontId="44" fillId="4" borderId="7" xfId="0" applyNumberFormat="1" applyFont="1" applyFill="1" applyBorder="1" applyAlignment="1">
      <alignment horizontal="center" vertical="center" wrapText="1"/>
    </xf>
    <xf numFmtId="1" fontId="44" fillId="4" borderId="7" xfId="0" applyNumberFormat="1" applyFont="1" applyFill="1" applyBorder="1" applyAlignment="1">
      <alignment horizontal="center" vertical="center"/>
    </xf>
    <xf numFmtId="0" fontId="41" fillId="4" borderId="7" xfId="0" applyFont="1" applyFill="1" applyBorder="1" applyAlignment="1">
      <alignment horizontal="center" vertical="center" wrapText="1"/>
    </xf>
    <xf numFmtId="164" fontId="41" fillId="4" borderId="7" xfId="0" applyNumberFormat="1" applyFont="1" applyFill="1" applyBorder="1" applyAlignment="1">
      <alignment horizontal="center" vertical="center"/>
    </xf>
    <xf numFmtId="0" fontId="17" fillId="4" borderId="0" xfId="0" applyFont="1" applyFill="1"/>
    <xf numFmtId="0" fontId="0" fillId="4" borderId="0" xfId="0" applyFill="1"/>
    <xf numFmtId="169" fontId="21" fillId="4" borderId="1" xfId="0" applyNumberFormat="1" applyFont="1" applyFill="1" applyBorder="1" applyAlignment="1">
      <alignment horizontal="center" vertical="center" wrapText="1"/>
    </xf>
    <xf numFmtId="0" fontId="12" fillId="7" borderId="50" xfId="0" applyFont="1" applyFill="1" applyBorder="1" applyAlignment="1">
      <alignment horizontal="center" vertical="center"/>
    </xf>
    <xf numFmtId="0" fontId="11" fillId="7" borderId="51" xfId="0" applyFont="1" applyFill="1" applyBorder="1" applyAlignment="1">
      <alignment horizontal="center" vertical="center"/>
    </xf>
    <xf numFmtId="0" fontId="11" fillId="7" borderId="51" xfId="0" applyFont="1" applyFill="1" applyBorder="1" applyAlignment="1">
      <alignment horizontal="center" vertical="center" wrapText="1"/>
    </xf>
    <xf numFmtId="0" fontId="13" fillId="0" borderId="21" xfId="0" applyFont="1" applyBorder="1" applyAlignment="1">
      <alignment vertical="center" wrapText="1"/>
    </xf>
    <xf numFmtId="2" fontId="13" fillId="0" borderId="24" xfId="0" applyNumberFormat="1" applyFont="1" applyBorder="1" applyAlignment="1">
      <alignment horizontal="center" vertical="center" wrapText="1"/>
    </xf>
    <xf numFmtId="2" fontId="13" fillId="0" borderId="24" xfId="0" applyNumberFormat="1" applyFont="1" applyBorder="1" applyAlignment="1">
      <alignment horizontal="center" vertical="center"/>
    </xf>
    <xf numFmtId="0" fontId="12" fillId="7" borderId="15" xfId="0" applyFont="1" applyFill="1" applyBorder="1" applyAlignment="1">
      <alignment horizontal="center" vertical="center"/>
    </xf>
    <xf numFmtId="0" fontId="13" fillId="10" borderId="15" xfId="0" applyFont="1" applyFill="1" applyBorder="1" applyAlignment="1">
      <alignment vertical="center" wrapText="1"/>
    </xf>
    <xf numFmtId="0" fontId="13" fillId="0" borderId="0" xfId="0" applyFont="1" applyBorder="1" applyAlignment="1">
      <alignment vertical="center" wrapText="1"/>
    </xf>
    <xf numFmtId="2" fontId="13" fillId="0" borderId="0" xfId="0" applyNumberFormat="1" applyFont="1" applyBorder="1" applyAlignment="1">
      <alignment horizontal="center" vertical="center"/>
    </xf>
    <xf numFmtId="0" fontId="13" fillId="0" borderId="0" xfId="0" applyFont="1" applyBorder="1" applyAlignment="1">
      <alignment horizontal="center" vertical="center" wrapText="1"/>
    </xf>
    <xf numFmtId="0" fontId="9" fillId="0" borderId="0" xfId="0" applyFont="1" applyAlignment="1">
      <alignment vertical="center"/>
    </xf>
    <xf numFmtId="0" fontId="12" fillId="0" borderId="19" xfId="0" applyFont="1" applyBorder="1" applyAlignment="1">
      <alignment vertical="center"/>
    </xf>
    <xf numFmtId="0" fontId="0" fillId="0" borderId="0" xfId="0" applyAlignment="1">
      <alignment vertical="center"/>
    </xf>
    <xf numFmtId="0" fontId="12" fillId="0" borderId="13" xfId="0" applyFont="1" applyBorder="1" applyAlignment="1">
      <alignment horizontal="left" vertical="center" wrapText="1"/>
    </xf>
    <xf numFmtId="0" fontId="12" fillId="0" borderId="15" xfId="0" applyFont="1" applyBorder="1" applyAlignment="1">
      <alignment horizontal="left" wrapText="1"/>
    </xf>
    <xf numFmtId="0" fontId="12" fillId="0" borderId="18" xfId="0" applyFont="1" applyBorder="1" applyAlignment="1">
      <alignment horizontal="left" wrapText="1"/>
    </xf>
    <xf numFmtId="2" fontId="10" fillId="13" borderId="1" xfId="0" applyNumberFormat="1" applyFont="1" applyFill="1" applyBorder="1" applyAlignment="1">
      <alignment horizontal="center" vertical="center"/>
    </xf>
    <xf numFmtId="2" fontId="10" fillId="13" borderId="1" xfId="0" applyNumberFormat="1" applyFont="1" applyFill="1" applyBorder="1" applyAlignment="1">
      <alignment horizontal="center" vertical="center" wrapText="1"/>
    </xf>
    <xf numFmtId="2" fontId="10" fillId="9" borderId="1" xfId="0" applyNumberFormat="1" applyFont="1" applyFill="1" applyBorder="1" applyAlignment="1">
      <alignment horizontal="center" vertical="center"/>
    </xf>
    <xf numFmtId="2" fontId="10" fillId="9" borderId="1" xfId="0" applyNumberFormat="1" applyFont="1" applyFill="1" applyBorder="1" applyAlignment="1">
      <alignment horizontal="center" vertical="center" wrapText="1"/>
    </xf>
    <xf numFmtId="2" fontId="10" fillId="11" borderId="1" xfId="0" applyNumberFormat="1" applyFont="1" applyFill="1" applyBorder="1" applyAlignment="1">
      <alignment horizontal="center" vertical="center"/>
    </xf>
    <xf numFmtId="2" fontId="10" fillId="11" borderId="16" xfId="0" applyNumberFormat="1" applyFont="1" applyFill="1" applyBorder="1" applyAlignment="1">
      <alignment horizontal="center" vertical="center" wrapText="1"/>
    </xf>
    <xf numFmtId="0" fontId="12" fillId="6" borderId="15" xfId="0" applyFont="1" applyFill="1" applyBorder="1" applyAlignment="1">
      <alignment horizontal="center" vertical="center" wrapText="1"/>
    </xf>
    <xf numFmtId="2" fontId="12" fillId="6" borderId="1" xfId="0" applyNumberFormat="1" applyFont="1" applyFill="1" applyBorder="1" applyAlignment="1">
      <alignment horizontal="center" vertical="center"/>
    </xf>
    <xf numFmtId="0" fontId="11" fillId="6" borderId="1" xfId="0" applyFont="1" applyFill="1" applyBorder="1" applyAlignment="1">
      <alignment horizontal="center" vertical="center" wrapText="1"/>
    </xf>
    <xf numFmtId="4" fontId="12" fillId="6" borderId="1" xfId="0" applyNumberFormat="1"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2" fillId="6" borderId="18" xfId="0" applyFont="1" applyFill="1" applyBorder="1" applyAlignment="1">
      <alignment horizontal="center" vertical="center" wrapText="1"/>
    </xf>
    <xf numFmtId="2" fontId="12" fillId="6" borderId="19" xfId="0" applyNumberFormat="1" applyFont="1" applyFill="1" applyBorder="1" applyAlignment="1">
      <alignment horizontal="center" vertical="center"/>
    </xf>
    <xf numFmtId="4" fontId="12" fillId="6" borderId="19" xfId="0" applyNumberFormat="1" applyFont="1" applyFill="1" applyBorder="1" applyAlignment="1">
      <alignment horizontal="center" vertical="center" wrapText="1"/>
    </xf>
    <xf numFmtId="0" fontId="3" fillId="6" borderId="1" xfId="0" applyFont="1" applyFill="1" applyBorder="1" applyAlignment="1">
      <alignment horizontal="center" vertical="center"/>
    </xf>
    <xf numFmtId="0" fontId="5" fillId="0" borderId="9"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20" fillId="6" borderId="2" xfId="0" applyFont="1" applyFill="1" applyBorder="1" applyAlignment="1">
      <alignment horizontal="center" vertical="center"/>
    </xf>
    <xf numFmtId="0" fontId="20" fillId="6" borderId="7" xfId="0" applyFont="1" applyFill="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165" fontId="21" fillId="0" borderId="2" xfId="0" applyNumberFormat="1" applyFont="1" applyBorder="1" applyAlignment="1">
      <alignment horizontal="center" vertical="center" wrapText="1"/>
    </xf>
    <xf numFmtId="165" fontId="21" fillId="0" borderId="7" xfId="0" applyNumberFormat="1" applyFont="1" applyBorder="1" applyAlignment="1">
      <alignment horizontal="center" vertical="center" wrapText="1"/>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1" fontId="3" fillId="0" borderId="2" xfId="0" applyNumberFormat="1" applyFont="1" applyBorder="1" applyAlignment="1">
      <alignment horizontal="center" vertical="center" wrapText="1"/>
    </xf>
    <xf numFmtId="1" fontId="3" fillId="0" borderId="7"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3" fillId="0" borderId="2" xfId="2" applyFont="1" applyFill="1" applyBorder="1" applyAlignment="1">
      <alignment horizontal="center" vertical="center"/>
    </xf>
    <xf numFmtId="0" fontId="3" fillId="0" borderId="7" xfId="2" applyFont="1" applyFill="1" applyBorder="1" applyAlignment="1">
      <alignment horizontal="center" vertical="center"/>
    </xf>
    <xf numFmtId="0" fontId="3" fillId="6" borderId="2" xfId="2" applyFont="1" applyFill="1" applyBorder="1" applyAlignment="1">
      <alignment horizontal="center" vertical="center"/>
    </xf>
    <xf numFmtId="0" fontId="3" fillId="6" borderId="7" xfId="2" applyFont="1" applyFill="1" applyBorder="1" applyAlignment="1">
      <alignment horizontal="center" vertical="center"/>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2" fontId="22" fillId="6" borderId="2" xfId="0" applyNumberFormat="1" applyFont="1" applyFill="1" applyBorder="1" applyAlignment="1">
      <alignment horizontal="center" vertical="center"/>
    </xf>
    <xf numFmtId="2" fontId="22" fillId="6" borderId="7" xfId="0" applyNumberFormat="1" applyFont="1" applyFill="1" applyBorder="1" applyAlignment="1">
      <alignment horizontal="center" vertical="center"/>
    </xf>
    <xf numFmtId="1" fontId="22" fillId="6" borderId="2" xfId="0" applyNumberFormat="1" applyFont="1" applyFill="1" applyBorder="1" applyAlignment="1">
      <alignment horizontal="center" vertical="center"/>
    </xf>
    <xf numFmtId="1" fontId="22" fillId="6" borderId="7" xfId="0" applyNumberFormat="1" applyFont="1" applyFill="1" applyBorder="1" applyAlignment="1">
      <alignment horizontal="center" vertical="center"/>
    </xf>
    <xf numFmtId="2" fontId="5" fillId="0" borderId="2" xfId="0" applyNumberFormat="1" applyFont="1" applyBorder="1" applyAlignment="1">
      <alignment horizontal="center" vertical="center" wrapText="1"/>
    </xf>
    <xf numFmtId="2" fontId="5" fillId="0" borderId="7"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6" borderId="2" xfId="0" applyFont="1" applyFill="1" applyBorder="1" applyAlignment="1">
      <alignment horizontal="center" vertical="center"/>
    </xf>
    <xf numFmtId="0" fontId="3" fillId="6" borderId="7" xfId="0" applyFont="1" applyFill="1" applyBorder="1" applyAlignment="1">
      <alignment horizontal="center" vertical="center"/>
    </xf>
    <xf numFmtId="2" fontId="22" fillId="4" borderId="2" xfId="0" applyNumberFormat="1" applyFont="1" applyFill="1" applyBorder="1" applyAlignment="1">
      <alignment horizontal="center" vertical="center"/>
    </xf>
    <xf numFmtId="2" fontId="22" fillId="4" borderId="7" xfId="0" applyNumberFormat="1" applyFont="1" applyFill="1" applyBorder="1" applyAlignment="1">
      <alignment horizontal="center" vertical="center"/>
    </xf>
    <xf numFmtId="1" fontId="22" fillId="4" borderId="2" xfId="0" applyNumberFormat="1" applyFont="1" applyFill="1" applyBorder="1" applyAlignment="1">
      <alignment horizontal="center" vertical="center"/>
    </xf>
    <xf numFmtId="1" fontId="22" fillId="4" borderId="7" xfId="0" applyNumberFormat="1" applyFont="1" applyFill="1" applyBorder="1" applyAlignment="1">
      <alignment horizontal="center" vertical="center"/>
    </xf>
    <xf numFmtId="0" fontId="5" fillId="4" borderId="2"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4" borderId="2"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20" fillId="6" borderId="6" xfId="0" applyFont="1" applyFill="1" applyBorder="1" applyAlignment="1">
      <alignment horizontal="center" vertical="center"/>
    </xf>
    <xf numFmtId="2" fontId="3" fillId="0" borderId="2"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1" fontId="3" fillId="0" borderId="6" xfId="0" applyNumberFormat="1" applyFont="1" applyBorder="1" applyAlignment="1">
      <alignment horizontal="center" vertical="center" wrapText="1"/>
    </xf>
    <xf numFmtId="0" fontId="3" fillId="6" borderId="2"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2" xfId="0" applyFont="1" applyFill="1" applyBorder="1" applyAlignment="1">
      <alignment horizontal="center"/>
    </xf>
    <xf numFmtId="0" fontId="3" fillId="6" borderId="7" xfId="0" applyFont="1" applyFill="1" applyBorder="1" applyAlignment="1">
      <alignment horizontal="center"/>
    </xf>
    <xf numFmtId="2" fontId="20" fillId="0" borderId="3" xfId="0" applyNumberFormat="1" applyFont="1" applyBorder="1" applyAlignment="1">
      <alignment horizontal="center" vertical="center"/>
    </xf>
    <xf numFmtId="2" fontId="20" fillId="0" borderId="4" xfId="0" applyNumberFormat="1" applyFont="1" applyBorder="1" applyAlignment="1">
      <alignment horizontal="center" vertical="center"/>
    </xf>
    <xf numFmtId="2" fontId="20" fillId="0" borderId="5" xfId="0" applyNumberFormat="1" applyFont="1" applyBorder="1" applyAlignment="1">
      <alignment horizontal="center" vertical="center"/>
    </xf>
    <xf numFmtId="2" fontId="20" fillId="0" borderId="1" xfId="0" applyNumberFormat="1" applyFont="1" applyBorder="1" applyAlignment="1">
      <alignment horizontal="center" vertical="center"/>
    </xf>
    <xf numFmtId="2" fontId="22" fillId="0" borderId="1" xfId="0" applyNumberFormat="1" applyFont="1" applyBorder="1" applyAlignment="1">
      <alignment horizontal="center" vertical="center" wrapText="1"/>
    </xf>
    <xf numFmtId="0" fontId="27" fillId="6" borderId="1" xfId="0" applyFont="1" applyFill="1" applyBorder="1" applyAlignment="1">
      <alignment horizontal="center" vertical="center" wrapText="1"/>
    </xf>
    <xf numFmtId="0" fontId="22" fillId="6" borderId="1" xfId="0" applyFont="1" applyFill="1" applyBorder="1" applyAlignment="1">
      <alignment horizontal="center" vertical="center"/>
    </xf>
    <xf numFmtId="0" fontId="20" fillId="6" borderId="1" xfId="0" applyFont="1" applyFill="1" applyBorder="1" applyAlignment="1">
      <alignment horizontal="center" vertical="center"/>
    </xf>
    <xf numFmtId="0" fontId="30" fillId="0" borderId="1" xfId="0" applyFont="1" applyBorder="1" applyAlignment="1">
      <alignment horizontal="center"/>
    </xf>
    <xf numFmtId="0" fontId="28" fillId="6" borderId="1" xfId="1" applyFont="1" applyFill="1" applyBorder="1" applyAlignment="1">
      <alignment horizontal="center" vertical="center"/>
    </xf>
    <xf numFmtId="0" fontId="22" fillId="6" borderId="1" xfId="1" applyFont="1" applyFill="1" applyBorder="1" applyAlignment="1">
      <alignment horizontal="center" vertical="center"/>
    </xf>
    <xf numFmtId="0" fontId="4" fillId="3"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4" fillId="19" borderId="1" xfId="0" applyFont="1" applyFill="1" applyBorder="1" applyAlignment="1">
      <alignment horizontal="center" vertical="center" wrapText="1"/>
    </xf>
    <xf numFmtId="2" fontId="20" fillId="0" borderId="1" xfId="0" applyNumberFormat="1" applyFont="1" applyBorder="1" applyAlignment="1">
      <alignment horizontal="center" vertical="center" wrapText="1"/>
    </xf>
    <xf numFmtId="168" fontId="3"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3" fillId="17" borderId="3" xfId="0" applyFont="1" applyFill="1" applyBorder="1" applyAlignment="1">
      <alignment horizontal="center" vertical="center" wrapText="1"/>
    </xf>
    <xf numFmtId="0" fontId="3" fillId="17" borderId="4" xfId="0" applyFont="1" applyFill="1" applyBorder="1" applyAlignment="1">
      <alignment horizontal="center" vertical="center" wrapText="1"/>
    </xf>
    <xf numFmtId="0" fontId="3" fillId="17"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20" fillId="20" borderId="3" xfId="0" applyFont="1" applyFill="1" applyBorder="1" applyAlignment="1">
      <alignment horizontal="center" vertical="center" wrapText="1"/>
    </xf>
    <xf numFmtId="0" fontId="20" fillId="20" borderId="4" xfId="0" applyFont="1" applyFill="1" applyBorder="1" applyAlignment="1">
      <alignment horizontal="center" vertical="center" wrapText="1"/>
    </xf>
    <xf numFmtId="0" fontId="20" fillId="20" borderId="5" xfId="0" applyFont="1" applyFill="1" applyBorder="1" applyAlignment="1">
      <alignment horizontal="center" vertical="center" wrapText="1"/>
    </xf>
    <xf numFmtId="0" fontId="41" fillId="6" borderId="3" xfId="0" applyFont="1" applyFill="1" applyBorder="1" applyAlignment="1">
      <alignment horizontal="center" vertical="center" wrapText="1"/>
    </xf>
    <xf numFmtId="0" fontId="41" fillId="6" borderId="4" xfId="0" applyFont="1" applyFill="1" applyBorder="1" applyAlignment="1">
      <alignment horizontal="center" vertical="center" wrapText="1"/>
    </xf>
    <xf numFmtId="0" fontId="41" fillId="6" borderId="5" xfId="0" applyFont="1" applyFill="1" applyBorder="1" applyAlignment="1">
      <alignment horizontal="center" vertical="center" wrapText="1"/>
    </xf>
    <xf numFmtId="0" fontId="3" fillId="0" borderId="1" xfId="1" applyFont="1" applyFill="1" applyBorder="1" applyAlignment="1">
      <alignment horizontal="center" vertical="center"/>
    </xf>
    <xf numFmtId="0" fontId="5" fillId="0" borderId="1" xfId="0" applyFont="1" applyBorder="1" applyAlignment="1">
      <alignment horizontal="center" vertic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0" fillId="0" borderId="5" xfId="0" applyFont="1" applyBorder="1" applyAlignment="1">
      <alignment horizontal="center" vertical="center"/>
    </xf>
    <xf numFmtId="0" fontId="3" fillId="0" borderId="1" xfId="1" applyFont="1" applyFill="1" applyBorder="1" applyAlignment="1">
      <alignment horizontal="center" vertical="center" wrapText="1"/>
    </xf>
    <xf numFmtId="0" fontId="3" fillId="0" borderId="1" xfId="0" applyFont="1" applyBorder="1" applyAlignment="1">
      <alignment horizontal="center" vertical="center"/>
    </xf>
    <xf numFmtId="2" fontId="3" fillId="6" borderId="1" xfId="0" applyNumberFormat="1" applyFont="1" applyFill="1" applyBorder="1" applyAlignment="1">
      <alignment horizontal="center" vertical="center"/>
    </xf>
    <xf numFmtId="2" fontId="5" fillId="6" borderId="1" xfId="0" applyNumberFormat="1" applyFont="1" applyFill="1" applyBorder="1" applyAlignment="1">
      <alignment horizontal="center" vertical="center"/>
    </xf>
    <xf numFmtId="2" fontId="22" fillId="0" borderId="3" xfId="0" applyNumberFormat="1" applyFont="1" applyBorder="1" applyAlignment="1">
      <alignment horizontal="center" vertical="center"/>
    </xf>
    <xf numFmtId="2" fontId="22" fillId="0" borderId="4" xfId="0" applyNumberFormat="1" applyFont="1" applyBorder="1" applyAlignment="1">
      <alignment horizontal="center" vertical="center"/>
    </xf>
    <xf numFmtId="2" fontId="22" fillId="0" borderId="5" xfId="0" applyNumberFormat="1" applyFont="1" applyBorder="1" applyAlignment="1">
      <alignment horizontal="center" vertical="center"/>
    </xf>
    <xf numFmtId="2" fontId="22" fillId="0" borderId="1" xfId="0" applyNumberFormat="1" applyFont="1" applyBorder="1" applyAlignment="1">
      <alignment horizontal="center" vertical="center"/>
    </xf>
    <xf numFmtId="2" fontId="22" fillId="6" borderId="1" xfId="0" applyNumberFormat="1" applyFont="1" applyFill="1" applyBorder="1" applyAlignment="1">
      <alignment horizontal="center" vertical="center" wrapText="1"/>
    </xf>
    <xf numFmtId="0" fontId="22" fillId="6" borderId="1" xfId="0" applyFont="1" applyFill="1" applyBorder="1" applyAlignment="1">
      <alignment horizontal="left" vertical="center" wrapText="1"/>
    </xf>
    <xf numFmtId="0" fontId="43" fillId="6" borderId="6" xfId="0" applyFont="1" applyFill="1" applyBorder="1" applyAlignment="1">
      <alignment horizontal="center" vertical="center"/>
    </xf>
    <xf numFmtId="0" fontId="43" fillId="6" borderId="7" xfId="0" applyFont="1" applyFill="1" applyBorder="1" applyAlignment="1">
      <alignment horizontal="center" vertical="center"/>
    </xf>
    <xf numFmtId="0" fontId="43" fillId="6" borderId="2" xfId="0" applyFont="1" applyFill="1" applyBorder="1" applyAlignment="1">
      <alignment horizontal="center" vertical="center"/>
    </xf>
    <xf numFmtId="0" fontId="20" fillId="0" borderId="2" xfId="0" applyFont="1" applyBorder="1" applyAlignment="1">
      <alignment horizontal="center" vertical="center"/>
    </xf>
    <xf numFmtId="0" fontId="20" fillId="0" borderId="7" xfId="0" applyFont="1" applyBorder="1" applyAlignment="1">
      <alignment horizontal="center" vertical="center"/>
    </xf>
    <xf numFmtId="0" fontId="27" fillId="6" borderId="1" xfId="2" applyFont="1" applyFill="1" applyBorder="1" applyAlignment="1">
      <alignment horizontal="center" vertical="center"/>
    </xf>
    <xf numFmtId="0" fontId="31" fillId="6" borderId="1" xfId="2" applyFont="1" applyFill="1" applyBorder="1" applyAlignment="1">
      <alignment horizontal="center" vertical="center"/>
    </xf>
    <xf numFmtId="0" fontId="26" fillId="0" borderId="1" xfId="0" applyFont="1" applyBorder="1" applyAlignment="1">
      <alignment horizontal="center" vertical="center" wrapText="1"/>
    </xf>
    <xf numFmtId="0" fontId="20" fillId="4" borderId="1" xfId="0" applyFont="1" applyFill="1" applyBorder="1" applyAlignment="1">
      <alignment horizontal="center" vertical="center"/>
    </xf>
    <xf numFmtId="0" fontId="20" fillId="0" borderId="1" xfId="0" applyFont="1" applyBorder="1" applyAlignment="1">
      <alignment horizontal="center" vertical="center"/>
    </xf>
    <xf numFmtId="0" fontId="3" fillId="18" borderId="3" xfId="0" applyFont="1" applyFill="1" applyBorder="1" applyAlignment="1">
      <alignment horizontal="center" vertical="center" wrapText="1"/>
    </xf>
    <xf numFmtId="0" fontId="3" fillId="18" borderId="4" xfId="0" applyFont="1" applyFill="1" applyBorder="1" applyAlignment="1">
      <alignment horizontal="center" vertical="center" wrapText="1"/>
    </xf>
    <xf numFmtId="0" fontId="3" fillId="18" borderId="5" xfId="0" applyFont="1" applyFill="1" applyBorder="1" applyAlignment="1">
      <alignment horizontal="center" vertical="center" wrapText="1"/>
    </xf>
    <xf numFmtId="0" fontId="28" fillId="6" borderId="1" xfId="2" applyFont="1" applyFill="1" applyBorder="1" applyAlignment="1">
      <alignment horizontal="center" vertical="center"/>
    </xf>
    <xf numFmtId="0" fontId="22" fillId="6" borderId="1" xfId="2" applyFont="1" applyFill="1" applyBorder="1" applyAlignment="1">
      <alignment horizontal="center" vertical="center"/>
    </xf>
    <xf numFmtId="0" fontId="3" fillId="0" borderId="1" xfId="2" applyFont="1" applyFill="1" applyBorder="1" applyAlignment="1">
      <alignment horizontal="center" vertical="center"/>
    </xf>
    <xf numFmtId="0" fontId="27" fillId="6" borderId="1" xfId="0" applyFont="1" applyFill="1" applyBorder="1" applyAlignment="1">
      <alignment horizontal="center" vertical="center"/>
    </xf>
    <xf numFmtId="0" fontId="5" fillId="0" borderId="53" xfId="0" applyFont="1" applyBorder="1" applyAlignment="1">
      <alignment horizontal="center" vertical="center" textRotation="90" wrapText="1"/>
    </xf>
    <xf numFmtId="0" fontId="5" fillId="0" borderId="22" xfId="0" applyFont="1" applyBorder="1" applyAlignment="1">
      <alignment horizontal="center" vertical="center" textRotation="90" wrapText="1"/>
    </xf>
    <xf numFmtId="0" fontId="5" fillId="4" borderId="6" xfId="0" applyFont="1" applyFill="1" applyBorder="1" applyAlignment="1">
      <alignment horizontal="center" vertical="center"/>
    </xf>
    <xf numFmtId="0" fontId="5" fillId="4" borderId="7" xfId="0" applyFont="1" applyFill="1" applyBorder="1" applyAlignment="1">
      <alignment horizontal="center" vertical="center"/>
    </xf>
    <xf numFmtId="0" fontId="20" fillId="4" borderId="7" xfId="0" applyFont="1" applyFill="1" applyBorder="1" applyAlignment="1">
      <alignment horizontal="center" vertical="center"/>
    </xf>
    <xf numFmtId="0" fontId="44" fillId="4" borderId="6" xfId="0" applyFont="1" applyFill="1" applyBorder="1" applyAlignment="1">
      <alignment horizontal="center" vertical="center"/>
    </xf>
    <xf numFmtId="0" fontId="44" fillId="4" borderId="7" xfId="0" applyFont="1" applyFill="1" applyBorder="1" applyAlignment="1">
      <alignment horizontal="center" vertical="center"/>
    </xf>
    <xf numFmtId="0" fontId="22" fillId="4" borderId="6" xfId="0" applyFont="1" applyFill="1" applyBorder="1" applyAlignment="1">
      <alignment horizontal="center" vertical="center"/>
    </xf>
    <xf numFmtId="0" fontId="22" fillId="4" borderId="7" xfId="0" applyFont="1" applyFill="1" applyBorder="1" applyAlignment="1">
      <alignment horizontal="center" vertical="center"/>
    </xf>
    <xf numFmtId="1" fontId="22" fillId="4" borderId="6" xfId="0" applyNumberFormat="1" applyFont="1" applyFill="1" applyBorder="1" applyAlignment="1">
      <alignment horizontal="center" vertical="center"/>
    </xf>
    <xf numFmtId="0" fontId="0" fillId="6" borderId="1" xfId="0" applyFill="1" applyBorder="1" applyAlignment="1">
      <alignment horizontal="center"/>
    </xf>
    <xf numFmtId="0" fontId="0" fillId="4" borderId="1" xfId="0" applyFill="1" applyBorder="1" applyAlignment="1">
      <alignment horizontal="center"/>
    </xf>
    <xf numFmtId="0" fontId="13" fillId="6" borderId="3"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13" fillId="6" borderId="26" xfId="0" applyFont="1" applyFill="1" applyBorder="1" applyAlignment="1">
      <alignment horizontal="center" vertical="center" wrapText="1"/>
    </xf>
    <xf numFmtId="0" fontId="12" fillId="8" borderId="24" xfId="0" applyFont="1" applyFill="1" applyBorder="1" applyAlignment="1">
      <alignment horizontal="center"/>
    </xf>
    <xf numFmtId="0" fontId="12" fillId="8" borderId="25" xfId="0" applyFont="1" applyFill="1" applyBorder="1" applyAlignment="1">
      <alignment horizontal="center"/>
    </xf>
    <xf numFmtId="0" fontId="12" fillId="0" borderId="1" xfId="0" applyFont="1" applyBorder="1" applyAlignment="1">
      <alignment horizontal="center"/>
    </xf>
    <xf numFmtId="0" fontId="12" fillId="0" borderId="16" xfId="0" applyFont="1" applyBorder="1" applyAlignment="1">
      <alignment horizontal="center"/>
    </xf>
    <xf numFmtId="0" fontId="12" fillId="0" borderId="19" xfId="0" applyFont="1" applyBorder="1" applyAlignment="1">
      <alignment horizontal="center"/>
    </xf>
    <xf numFmtId="0" fontId="12" fillId="0" borderId="20" xfId="0" applyFont="1" applyBorder="1" applyAlignment="1">
      <alignment horizontal="center"/>
    </xf>
    <xf numFmtId="0" fontId="11" fillId="8" borderId="29" xfId="0" applyFont="1" applyFill="1" applyBorder="1" applyAlignment="1">
      <alignment horizontal="center" vertical="center"/>
    </xf>
    <xf numFmtId="0" fontId="11" fillId="8" borderId="30" xfId="0" applyFont="1" applyFill="1" applyBorder="1" applyAlignment="1">
      <alignment horizontal="center" vertical="center"/>
    </xf>
    <xf numFmtId="0" fontId="11" fillId="8" borderId="31" xfId="0" applyFont="1" applyFill="1" applyBorder="1" applyAlignment="1">
      <alignment horizontal="center" vertical="center"/>
    </xf>
    <xf numFmtId="0" fontId="11" fillId="7" borderId="51" xfId="0" applyFont="1" applyFill="1" applyBorder="1" applyAlignment="1">
      <alignment horizontal="center" vertical="center"/>
    </xf>
    <xf numFmtId="0" fontId="11" fillId="7" borderId="52" xfId="0" applyFont="1" applyFill="1" applyBorder="1" applyAlignment="1">
      <alignment horizontal="center" vertical="center"/>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0" fontId="13" fillId="6" borderId="1" xfId="0"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6" xfId="0" applyFont="1" applyBorder="1" applyAlignment="1">
      <alignment horizontal="center" vertical="center" wrapText="1"/>
    </xf>
    <xf numFmtId="0" fontId="12" fillId="0" borderId="1" xfId="0" applyFont="1" applyBorder="1" applyAlignment="1">
      <alignment horizontal="center" vertical="center"/>
    </xf>
    <xf numFmtId="0" fontId="12" fillId="0" borderId="16" xfId="0" applyFont="1" applyBorder="1" applyAlignment="1">
      <alignment horizontal="center" vertical="center"/>
    </xf>
    <xf numFmtId="2" fontId="13" fillId="0" borderId="3" xfId="0" applyNumberFormat="1" applyFont="1" applyBorder="1" applyAlignment="1">
      <alignment horizontal="center" vertical="center"/>
    </xf>
    <xf numFmtId="2" fontId="13" fillId="0" borderId="4" xfId="0" applyNumberFormat="1" applyFont="1" applyBorder="1" applyAlignment="1">
      <alignment horizontal="center" vertical="center"/>
    </xf>
    <xf numFmtId="2" fontId="13" fillId="0" borderId="5" xfId="0" applyNumberFormat="1" applyFont="1" applyBorder="1" applyAlignment="1">
      <alignment horizontal="center" vertical="center"/>
    </xf>
    <xf numFmtId="0" fontId="13" fillId="6" borderId="5" xfId="0" applyFont="1" applyFill="1" applyBorder="1" applyAlignment="1">
      <alignment horizontal="center" vertical="center" wrapText="1"/>
    </xf>
    <xf numFmtId="2" fontId="13" fillId="6" borderId="3" xfId="0" applyNumberFormat="1" applyFont="1" applyFill="1" applyBorder="1" applyAlignment="1">
      <alignment horizontal="center" vertical="center"/>
    </xf>
    <xf numFmtId="2" fontId="13" fillId="6" borderId="4" xfId="0" applyNumberFormat="1" applyFont="1" applyFill="1" applyBorder="1" applyAlignment="1">
      <alignment horizontal="center" vertical="center"/>
    </xf>
    <xf numFmtId="2" fontId="13" fillId="6" borderId="5" xfId="0" applyNumberFormat="1" applyFont="1" applyFill="1" applyBorder="1" applyAlignment="1">
      <alignment horizontal="center" vertical="center"/>
    </xf>
    <xf numFmtId="0" fontId="12" fillId="0" borderId="0" xfId="0" applyFont="1" applyAlignment="1">
      <alignment horizontal="left" wrapText="1"/>
    </xf>
    <xf numFmtId="0" fontId="11" fillId="11" borderId="3" xfId="0" applyFont="1" applyFill="1" applyBorder="1" applyAlignment="1">
      <alignment horizontal="center" vertical="center" wrapText="1"/>
    </xf>
    <xf numFmtId="0" fontId="11" fillId="11" borderId="26" xfId="0" applyFont="1" applyFill="1" applyBorder="1" applyAlignment="1">
      <alignment horizontal="center" vertical="center" wrapText="1"/>
    </xf>
    <xf numFmtId="0" fontId="11" fillId="9" borderId="3" xfId="0" applyFont="1" applyFill="1" applyBorder="1" applyAlignment="1">
      <alignment horizontal="center" vertical="center"/>
    </xf>
    <xf numFmtId="0" fontId="11" fillId="9" borderId="5" xfId="0" applyFont="1" applyFill="1" applyBorder="1" applyAlignment="1">
      <alignment horizontal="center" vertical="center"/>
    </xf>
    <xf numFmtId="0" fontId="11" fillId="13" borderId="3" xfId="0" applyFont="1" applyFill="1" applyBorder="1" applyAlignment="1">
      <alignment horizontal="center" vertical="center"/>
    </xf>
    <xf numFmtId="0" fontId="11" fillId="13" borderId="5" xfId="0" applyFont="1" applyFill="1" applyBorder="1" applyAlignment="1">
      <alignment horizontal="center" vertical="center"/>
    </xf>
    <xf numFmtId="0" fontId="12" fillId="0" borderId="35" xfId="0" applyFont="1" applyBorder="1" applyAlignment="1">
      <alignment horizontal="center" vertical="center"/>
    </xf>
    <xf numFmtId="0" fontId="12" fillId="0" borderId="13" xfId="0" applyFont="1" applyBorder="1" applyAlignment="1">
      <alignment horizontal="center" vertical="center"/>
    </xf>
    <xf numFmtId="0" fontId="11" fillId="8" borderId="32" xfId="0" applyFont="1" applyFill="1" applyBorder="1" applyAlignment="1">
      <alignment horizontal="center" vertical="center"/>
    </xf>
    <xf numFmtId="0" fontId="11" fillId="8" borderId="33" xfId="0" applyFont="1" applyFill="1" applyBorder="1" applyAlignment="1">
      <alignment horizontal="center" vertical="center"/>
    </xf>
    <xf numFmtId="0" fontId="11" fillId="8" borderId="34" xfId="0" applyFont="1" applyFill="1" applyBorder="1" applyAlignment="1">
      <alignment horizontal="center" vertical="center"/>
    </xf>
    <xf numFmtId="0" fontId="13" fillId="6" borderId="3" xfId="0" applyFont="1" applyFill="1" applyBorder="1" applyAlignment="1">
      <alignment horizontal="center" vertical="top" wrapText="1"/>
    </xf>
    <xf numFmtId="0" fontId="13" fillId="6" borderId="4" xfId="0" applyFont="1" applyFill="1" applyBorder="1" applyAlignment="1">
      <alignment horizontal="center" vertical="top" wrapText="1"/>
    </xf>
    <xf numFmtId="0" fontId="13" fillId="6" borderId="26" xfId="0" applyFont="1" applyFill="1" applyBorder="1" applyAlignment="1">
      <alignment horizontal="center" vertical="top" wrapText="1"/>
    </xf>
    <xf numFmtId="0" fontId="13" fillId="6" borderId="39" xfId="0" applyFont="1" applyFill="1" applyBorder="1" applyAlignment="1">
      <alignment horizontal="center" vertical="center" wrapText="1"/>
    </xf>
    <xf numFmtId="0" fontId="13" fillId="6" borderId="40" xfId="0" applyFont="1" applyFill="1" applyBorder="1" applyAlignment="1">
      <alignment horizontal="center" vertical="center" wrapText="1"/>
    </xf>
    <xf numFmtId="0" fontId="13" fillId="6" borderId="41" xfId="0" applyFont="1" applyFill="1" applyBorder="1" applyAlignment="1">
      <alignment horizontal="center" vertical="center" wrapTex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13" fillId="0" borderId="27" xfId="0" applyFont="1" applyBorder="1" applyAlignment="1">
      <alignment horizontal="center" vertical="center"/>
    </xf>
    <xf numFmtId="0" fontId="13" fillId="0" borderId="28" xfId="0" applyFont="1" applyBorder="1" applyAlignment="1">
      <alignment horizontal="center" vertical="center"/>
    </xf>
    <xf numFmtId="0" fontId="13" fillId="0" borderId="46" xfId="0" applyFont="1" applyBorder="1" applyAlignment="1">
      <alignment horizontal="center" vertical="center"/>
    </xf>
    <xf numFmtId="0" fontId="13" fillId="6" borderId="27" xfId="0" applyFont="1" applyFill="1" applyBorder="1" applyAlignment="1">
      <alignment horizontal="center" vertical="center" wrapText="1"/>
    </xf>
    <xf numFmtId="0" fontId="13" fillId="6" borderId="28" xfId="0" applyFont="1" applyFill="1" applyBorder="1" applyAlignment="1">
      <alignment horizontal="center" vertical="center" wrapText="1"/>
    </xf>
    <xf numFmtId="0" fontId="13" fillId="6" borderId="36" xfId="0" applyFont="1" applyFill="1" applyBorder="1" applyAlignment="1">
      <alignment horizontal="center" vertical="center" wrapText="1"/>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3" fillId="10" borderId="3" xfId="0" applyFont="1" applyFill="1" applyBorder="1" applyAlignment="1">
      <alignment horizontal="center" vertical="center" wrapText="1"/>
    </xf>
    <xf numFmtId="0" fontId="13" fillId="10" borderId="4" xfId="0" applyFont="1" applyFill="1" applyBorder="1" applyAlignment="1">
      <alignment horizontal="center" vertical="center" wrapText="1"/>
    </xf>
    <xf numFmtId="0" fontId="13" fillId="10" borderId="26" xfId="0" applyFont="1" applyFill="1" applyBorder="1" applyAlignment="1">
      <alignment horizontal="center" vertical="center" wrapText="1"/>
    </xf>
    <xf numFmtId="0" fontId="11" fillId="7" borderId="1" xfId="0" applyFont="1" applyFill="1" applyBorder="1" applyAlignment="1">
      <alignment horizontal="center" vertical="center"/>
    </xf>
    <xf numFmtId="0" fontId="11" fillId="7" borderId="16" xfId="0" applyFont="1" applyFill="1" applyBorder="1" applyAlignment="1">
      <alignment horizontal="center" vertical="center"/>
    </xf>
    <xf numFmtId="0" fontId="11" fillId="12" borderId="55" xfId="0" applyFont="1" applyFill="1" applyBorder="1" applyAlignment="1">
      <alignment horizontal="center" vertical="center"/>
    </xf>
    <xf numFmtId="0" fontId="11" fillId="12" borderId="56" xfId="0" applyFont="1" applyFill="1" applyBorder="1" applyAlignment="1">
      <alignment horizontal="center" vertical="center"/>
    </xf>
    <xf numFmtId="0" fontId="11" fillId="12" borderId="57" xfId="0" applyFont="1" applyFill="1" applyBorder="1" applyAlignment="1">
      <alignment horizontal="center" vertical="center"/>
    </xf>
    <xf numFmtId="0" fontId="11" fillId="12" borderId="32" xfId="0" applyFont="1" applyFill="1" applyBorder="1" applyAlignment="1">
      <alignment horizontal="center" vertical="center"/>
    </xf>
    <xf numFmtId="0" fontId="11" fillId="12" borderId="33" xfId="0" applyFont="1" applyFill="1" applyBorder="1" applyAlignment="1">
      <alignment horizontal="center" vertical="center"/>
    </xf>
    <xf numFmtId="0" fontId="11" fillId="12" borderId="34" xfId="0" applyFont="1" applyFill="1" applyBorder="1" applyAlignment="1">
      <alignment horizontal="center" vertical="center"/>
    </xf>
    <xf numFmtId="0" fontId="11" fillId="4" borderId="1" xfId="0" applyFont="1" applyFill="1" applyBorder="1" applyAlignment="1">
      <alignment horizontal="center" vertical="center"/>
    </xf>
    <xf numFmtId="0" fontId="23" fillId="7" borderId="1" xfId="0" applyFont="1" applyFill="1" applyBorder="1" applyAlignment="1">
      <alignment horizontal="center" vertical="center"/>
    </xf>
    <xf numFmtId="0" fontId="12" fillId="0" borderId="0" xfId="0" applyFont="1" applyAlignment="1">
      <alignment horizontal="left" vertical="top" wrapText="1"/>
    </xf>
    <xf numFmtId="2" fontId="13" fillId="0" borderId="3" xfId="0" applyNumberFormat="1" applyFont="1" applyBorder="1" applyAlignment="1">
      <alignment horizontal="center" vertical="center" wrapText="1"/>
    </xf>
    <xf numFmtId="2" fontId="13" fillId="0" borderId="4" xfId="0" applyNumberFormat="1" applyFont="1" applyBorder="1" applyAlignment="1">
      <alignment horizontal="center" vertical="center" wrapText="1"/>
    </xf>
    <xf numFmtId="2" fontId="13" fillId="0" borderId="5"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2" fillId="0" borderId="4" xfId="0" applyFont="1" applyBorder="1" applyAlignment="1">
      <alignment horizontal="center"/>
    </xf>
    <xf numFmtId="0" fontId="11" fillId="4" borderId="32" xfId="0" applyFont="1" applyFill="1" applyBorder="1" applyAlignment="1">
      <alignment horizontal="center" vertical="center"/>
    </xf>
    <xf numFmtId="0" fontId="11" fillId="4" borderId="33" xfId="0" applyFont="1" applyFill="1" applyBorder="1" applyAlignment="1">
      <alignment horizontal="center" vertical="center"/>
    </xf>
    <xf numFmtId="0" fontId="11" fillId="4" borderId="34" xfId="0" applyFont="1" applyFill="1" applyBorder="1" applyAlignment="1">
      <alignment horizontal="center" vertical="center"/>
    </xf>
    <xf numFmtId="0" fontId="14" fillId="0" borderId="48" xfId="0" applyFont="1" applyBorder="1" applyAlignment="1">
      <alignment horizontal="center" vertical="center"/>
    </xf>
    <xf numFmtId="0" fontId="11" fillId="5" borderId="21" xfId="0" applyFont="1" applyFill="1" applyBorder="1" applyAlignment="1">
      <alignment horizontal="center" vertical="center"/>
    </xf>
    <xf numFmtId="0" fontId="11" fillId="5" borderId="24" xfId="0" applyFont="1" applyFill="1" applyBorder="1" applyAlignment="1">
      <alignment horizontal="center" vertical="center"/>
    </xf>
    <xf numFmtId="0" fontId="11" fillId="5" borderId="25" xfId="0" applyFont="1" applyFill="1" applyBorder="1" applyAlignment="1">
      <alignment horizontal="center" vertical="center"/>
    </xf>
    <xf numFmtId="0" fontId="23" fillId="7" borderId="16" xfId="0" applyFont="1" applyFill="1" applyBorder="1" applyAlignment="1">
      <alignment horizontal="center" vertical="center"/>
    </xf>
    <xf numFmtId="0" fontId="13" fillId="0" borderId="26" xfId="0" applyFont="1" applyBorder="1" applyAlignment="1">
      <alignment horizontal="center" vertical="center"/>
    </xf>
    <xf numFmtId="0" fontId="13" fillId="6" borderId="3" xfId="0" applyFont="1" applyFill="1" applyBorder="1" applyAlignment="1">
      <alignment horizontal="center" vertical="center"/>
    </xf>
    <xf numFmtId="0" fontId="13" fillId="6" borderId="4" xfId="0" applyFont="1" applyFill="1" applyBorder="1" applyAlignment="1">
      <alignment horizontal="center" vertical="center"/>
    </xf>
    <xf numFmtId="0" fontId="13" fillId="6" borderId="26" xfId="0" applyFont="1" applyFill="1" applyBorder="1" applyAlignment="1">
      <alignment horizontal="center" vertical="center"/>
    </xf>
    <xf numFmtId="0" fontId="12" fillId="0" borderId="3" xfId="0" applyFont="1" applyBorder="1" applyAlignment="1">
      <alignment horizontal="center"/>
    </xf>
    <xf numFmtId="0" fontId="12" fillId="0" borderId="5" xfId="0" applyFont="1" applyBorder="1" applyAlignment="1">
      <alignment horizontal="center"/>
    </xf>
    <xf numFmtId="0" fontId="12" fillId="0" borderId="27" xfId="0" applyFont="1" applyBorder="1" applyAlignment="1">
      <alignment horizontal="center" wrapText="1"/>
    </xf>
    <xf numFmtId="0" fontId="12" fillId="0" borderId="28" xfId="0" applyFont="1" applyBorder="1" applyAlignment="1">
      <alignment horizontal="center" wrapText="1"/>
    </xf>
    <xf numFmtId="0" fontId="12" fillId="0" borderId="46"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12" fillId="0" borderId="5" xfId="0" applyFont="1" applyBorder="1" applyAlignment="1">
      <alignment horizontal="center" wrapText="1"/>
    </xf>
    <xf numFmtId="0" fontId="11" fillId="5" borderId="32" xfId="0" applyFont="1" applyFill="1" applyBorder="1" applyAlignment="1">
      <alignment horizontal="center" vertical="center"/>
    </xf>
    <xf numFmtId="0" fontId="11" fillId="5" borderId="33" xfId="0" applyFont="1" applyFill="1" applyBorder="1" applyAlignment="1">
      <alignment horizontal="center" vertical="center"/>
    </xf>
    <xf numFmtId="0" fontId="11" fillId="5" borderId="34" xfId="0" applyFont="1" applyFill="1" applyBorder="1" applyAlignment="1">
      <alignment horizontal="center" vertical="center"/>
    </xf>
    <xf numFmtId="0" fontId="11" fillId="5" borderId="29" xfId="0" applyFont="1" applyFill="1" applyBorder="1" applyAlignment="1">
      <alignment horizontal="center" vertical="center"/>
    </xf>
    <xf numFmtId="0" fontId="11" fillId="5" borderId="30" xfId="0" applyFont="1" applyFill="1" applyBorder="1" applyAlignment="1">
      <alignment horizontal="center" vertical="center"/>
    </xf>
    <xf numFmtId="0" fontId="11" fillId="5" borderId="31" xfId="0" applyFont="1" applyFill="1" applyBorder="1" applyAlignment="1">
      <alignment horizontal="center" vertical="center"/>
    </xf>
    <xf numFmtId="0" fontId="23" fillId="7" borderId="24" xfId="0" applyFont="1" applyFill="1" applyBorder="1" applyAlignment="1">
      <alignment horizontal="center" vertical="center"/>
    </xf>
    <xf numFmtId="0" fontId="23" fillId="7" borderId="25" xfId="0" applyFont="1" applyFill="1" applyBorder="1" applyAlignment="1">
      <alignment horizontal="center" vertical="center"/>
    </xf>
    <xf numFmtId="0" fontId="11" fillId="13" borderId="10" xfId="0" applyFont="1" applyFill="1" applyBorder="1" applyAlignment="1">
      <alignment horizontal="center" vertical="center"/>
    </xf>
    <xf numFmtId="0" fontId="11" fillId="13" borderId="12" xfId="0" applyFont="1" applyFill="1" applyBorder="1" applyAlignment="1">
      <alignment horizontal="center" vertical="center"/>
    </xf>
    <xf numFmtId="0" fontId="11" fillId="9" borderId="10" xfId="0" applyFont="1" applyFill="1" applyBorder="1" applyAlignment="1">
      <alignment horizontal="center" vertical="center"/>
    </xf>
    <xf numFmtId="0" fontId="11" fillId="9" borderId="12" xfId="0" applyFont="1" applyFill="1" applyBorder="1" applyAlignment="1">
      <alignment horizontal="center" vertical="center"/>
    </xf>
    <xf numFmtId="0" fontId="11" fillId="11" borderId="44" xfId="0" applyFont="1" applyFill="1" applyBorder="1" applyAlignment="1">
      <alignment horizontal="center" vertical="center" wrapText="1"/>
    </xf>
    <xf numFmtId="0" fontId="11" fillId="11" borderId="45" xfId="0" applyFont="1" applyFill="1" applyBorder="1" applyAlignment="1">
      <alignment horizontal="center" vertical="center" wrapText="1"/>
    </xf>
    <xf numFmtId="0" fontId="12" fillId="0" borderId="1" xfId="0" applyFont="1" applyBorder="1" applyAlignment="1">
      <alignment horizontal="center" wrapText="1"/>
    </xf>
    <xf numFmtId="0" fontId="12" fillId="0" borderId="16" xfId="0" applyFont="1" applyBorder="1" applyAlignment="1">
      <alignment horizontal="center" wrapText="1"/>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2" fillId="6" borderId="1" xfId="0" applyFont="1" applyFill="1" applyBorder="1" applyAlignment="1">
      <alignment horizontal="center" vertical="center" wrapText="1"/>
    </xf>
    <xf numFmtId="0" fontId="12" fillId="6" borderId="16" xfId="0" applyFont="1" applyFill="1" applyBorder="1" applyAlignment="1">
      <alignment horizontal="center" vertical="center" wrapText="1"/>
    </xf>
    <xf numFmtId="0" fontId="12" fillId="0" borderId="36" xfId="0" applyFont="1" applyBorder="1" applyAlignment="1">
      <alignment horizontal="center" wrapText="1"/>
    </xf>
    <xf numFmtId="0" fontId="12" fillId="0" borderId="10" xfId="0" applyFont="1" applyBorder="1" applyAlignment="1">
      <alignment horizontal="center" wrapText="1"/>
    </xf>
    <xf numFmtId="0" fontId="12" fillId="0" borderId="11" xfId="0" applyFont="1" applyBorder="1" applyAlignment="1">
      <alignment horizontal="center" wrapText="1"/>
    </xf>
    <xf numFmtId="0" fontId="12" fillId="0" borderId="47" xfId="0" applyFont="1" applyBorder="1" applyAlignment="1">
      <alignment horizontal="center" wrapText="1"/>
    </xf>
    <xf numFmtId="2" fontId="12" fillId="0" borderId="3" xfId="0" applyNumberFormat="1" applyFont="1" applyBorder="1" applyAlignment="1">
      <alignment horizontal="center" vertical="center" wrapText="1"/>
    </xf>
    <xf numFmtId="2" fontId="12" fillId="0" borderId="4" xfId="0" applyNumberFormat="1" applyFont="1" applyBorder="1" applyAlignment="1">
      <alignment horizontal="center" vertical="center" wrapText="1"/>
    </xf>
    <xf numFmtId="2" fontId="12" fillId="0" borderId="5" xfId="0" applyNumberFormat="1" applyFont="1" applyBorder="1" applyAlignment="1">
      <alignment horizontal="center" vertical="center" wrapText="1"/>
    </xf>
    <xf numFmtId="2" fontId="13" fillId="6" borderId="3" xfId="0" applyNumberFormat="1" applyFont="1" applyFill="1" applyBorder="1" applyAlignment="1">
      <alignment horizontal="center" vertical="center" wrapText="1"/>
    </xf>
    <xf numFmtId="2" fontId="13" fillId="6" borderId="4" xfId="0" applyNumberFormat="1" applyFont="1" applyFill="1" applyBorder="1" applyAlignment="1">
      <alignment horizontal="center" vertical="center" wrapText="1"/>
    </xf>
    <xf numFmtId="2" fontId="13" fillId="6" borderId="5" xfId="0" applyNumberFormat="1" applyFont="1" applyFill="1" applyBorder="1" applyAlignment="1">
      <alignment horizontal="center" vertical="center" wrapText="1"/>
    </xf>
    <xf numFmtId="0" fontId="13" fillId="0" borderId="26" xfId="0" applyFont="1" applyBorder="1" applyAlignment="1">
      <alignment horizontal="center" vertical="center" wrapText="1"/>
    </xf>
    <xf numFmtId="0" fontId="12" fillId="6" borderId="1" xfId="0" applyFont="1" applyFill="1" applyBorder="1" applyAlignment="1">
      <alignment horizontal="center"/>
    </xf>
    <xf numFmtId="0" fontId="12" fillId="6" borderId="16" xfId="0" applyFont="1" applyFill="1" applyBorder="1" applyAlignment="1">
      <alignment horizontal="center"/>
    </xf>
    <xf numFmtId="0" fontId="12" fillId="6" borderId="27" xfId="0" applyFont="1" applyFill="1" applyBorder="1" applyAlignment="1">
      <alignment horizontal="center" wrapText="1"/>
    </xf>
    <xf numFmtId="0" fontId="12" fillId="6" borderId="28" xfId="0" applyFont="1" applyFill="1" applyBorder="1" applyAlignment="1">
      <alignment horizontal="center" wrapText="1"/>
    </xf>
    <xf numFmtId="0" fontId="12" fillId="6" borderId="36" xfId="0" applyFont="1" applyFill="1" applyBorder="1" applyAlignment="1">
      <alignment horizontal="center" wrapText="1"/>
    </xf>
    <xf numFmtId="0" fontId="23" fillId="7" borderId="7" xfId="0" applyFont="1" applyFill="1" applyBorder="1" applyAlignment="1">
      <alignment horizontal="center" vertical="center"/>
    </xf>
    <xf numFmtId="0" fontId="23" fillId="7" borderId="14" xfId="0" applyFont="1" applyFill="1" applyBorder="1" applyAlignment="1">
      <alignment horizontal="center" vertical="center"/>
    </xf>
    <xf numFmtId="0" fontId="13" fillId="6" borderId="0" xfId="0" applyFont="1" applyFill="1" applyAlignment="1">
      <alignment horizontal="center" vertical="center"/>
    </xf>
    <xf numFmtId="0" fontId="11" fillId="5" borderId="32" xfId="0" applyFont="1" applyFill="1" applyBorder="1" applyAlignment="1">
      <alignment horizontal="center"/>
    </xf>
    <xf numFmtId="0" fontId="11" fillId="5" borderId="33" xfId="0" applyFont="1" applyFill="1" applyBorder="1" applyAlignment="1">
      <alignment horizontal="center"/>
    </xf>
    <xf numFmtId="0" fontId="11" fillId="5" borderId="34" xfId="0" applyFont="1" applyFill="1" applyBorder="1" applyAlignment="1">
      <alignment horizontal="center"/>
    </xf>
    <xf numFmtId="2" fontId="29" fillId="6" borderId="3" xfId="0" applyNumberFormat="1" applyFont="1" applyFill="1" applyBorder="1" applyAlignment="1">
      <alignment horizontal="center" vertical="center" wrapText="1"/>
    </xf>
    <xf numFmtId="2" fontId="29" fillId="6" borderId="4" xfId="0" applyNumberFormat="1" applyFont="1" applyFill="1" applyBorder="1" applyAlignment="1">
      <alignment horizontal="center" vertical="center" wrapText="1"/>
    </xf>
    <xf numFmtId="2" fontId="29" fillId="6" borderId="5" xfId="0" applyNumberFormat="1" applyFont="1" applyFill="1" applyBorder="1" applyAlignment="1">
      <alignment horizontal="center" vertical="center" wrapText="1"/>
    </xf>
    <xf numFmtId="2" fontId="29" fillId="6" borderId="27" xfId="0" applyNumberFormat="1" applyFont="1" applyFill="1" applyBorder="1" applyAlignment="1">
      <alignment horizontal="center" vertical="center" wrapText="1"/>
    </xf>
    <xf numFmtId="2" fontId="29" fillId="6" borderId="28" xfId="0" applyNumberFormat="1" applyFont="1" applyFill="1" applyBorder="1" applyAlignment="1">
      <alignment horizontal="center" vertical="center" wrapText="1"/>
    </xf>
    <xf numFmtId="2" fontId="29" fillId="6" borderId="46" xfId="0" applyNumberFormat="1" applyFont="1" applyFill="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47" xfId="0" applyFont="1" applyBorder="1" applyAlignment="1">
      <alignment horizontal="center" vertical="center" wrapText="1"/>
    </xf>
    <xf numFmtId="0" fontId="11" fillId="14" borderId="21" xfId="0" applyFont="1" applyFill="1" applyBorder="1" applyAlignment="1">
      <alignment horizontal="center" vertical="center"/>
    </xf>
    <xf numFmtId="0" fontId="11" fillId="14" borderId="24" xfId="0" applyFont="1" applyFill="1" applyBorder="1" applyAlignment="1">
      <alignment horizontal="center" vertical="center"/>
    </xf>
    <xf numFmtId="0" fontId="11" fillId="14" borderId="25" xfId="0" applyFont="1" applyFill="1" applyBorder="1" applyAlignment="1">
      <alignment horizontal="center" vertical="center"/>
    </xf>
    <xf numFmtId="2" fontId="13" fillId="0" borderId="27" xfId="0" applyNumberFormat="1" applyFont="1" applyBorder="1" applyAlignment="1">
      <alignment horizontal="center" vertical="center"/>
    </xf>
    <xf numFmtId="2" fontId="13" fillId="0" borderId="28" xfId="0" applyNumberFormat="1" applyFont="1" applyBorder="1" applyAlignment="1">
      <alignment horizontal="center" vertical="center"/>
    </xf>
    <xf numFmtId="2" fontId="13" fillId="0" borderId="46" xfId="0" applyNumberFormat="1" applyFont="1" applyBorder="1" applyAlignment="1">
      <alignment horizontal="center" vertical="center"/>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0" fontId="11" fillId="14" borderId="32" xfId="0" applyFont="1" applyFill="1" applyBorder="1" applyAlignment="1">
      <alignment horizontal="center" vertical="center"/>
    </xf>
    <xf numFmtId="0" fontId="11" fillId="14" borderId="33" xfId="0" applyFont="1" applyFill="1" applyBorder="1" applyAlignment="1">
      <alignment horizontal="center" vertical="center"/>
    </xf>
    <xf numFmtId="0" fontId="11" fillId="14" borderId="34" xfId="0" applyFont="1" applyFill="1" applyBorder="1" applyAlignment="1">
      <alignment horizontal="center" vertical="center"/>
    </xf>
    <xf numFmtId="6" fontId="13" fillId="0" borderId="27" xfId="0" applyNumberFormat="1" applyFont="1" applyBorder="1" applyAlignment="1">
      <alignment horizontal="center" vertical="center" wrapText="1"/>
    </xf>
    <xf numFmtId="6" fontId="13" fillId="0" borderId="36" xfId="0" applyNumberFormat="1" applyFont="1" applyBorder="1" applyAlignment="1">
      <alignment horizontal="center" vertical="center" wrapText="1"/>
    </xf>
    <xf numFmtId="0" fontId="11" fillId="16" borderId="32" xfId="0" applyFont="1" applyFill="1" applyBorder="1" applyAlignment="1">
      <alignment horizontal="center" vertical="center"/>
    </xf>
    <xf numFmtId="0" fontId="11" fillId="16" borderId="33" xfId="0" applyFont="1" applyFill="1" applyBorder="1" applyAlignment="1">
      <alignment horizontal="center" vertical="center"/>
    </xf>
    <xf numFmtId="0" fontId="11" fillId="16" borderId="34" xfId="0" applyFont="1" applyFill="1" applyBorder="1" applyAlignment="1">
      <alignment horizontal="center" vertical="center"/>
    </xf>
    <xf numFmtId="4" fontId="24" fillId="0" borderId="1" xfId="0" applyNumberFormat="1" applyFont="1" applyBorder="1" applyAlignment="1">
      <alignment horizontal="center" vertical="center" wrapText="1"/>
    </xf>
    <xf numFmtId="4" fontId="24" fillId="0" borderId="16" xfId="0" applyNumberFormat="1" applyFont="1" applyBorder="1" applyAlignment="1">
      <alignment horizontal="center" vertical="center" wrapText="1"/>
    </xf>
    <xf numFmtId="0" fontId="11" fillId="16" borderId="21" xfId="0" applyFont="1" applyFill="1" applyBorder="1" applyAlignment="1">
      <alignment horizontal="center" vertical="center"/>
    </xf>
    <xf numFmtId="0" fontId="11" fillId="16" borderId="24" xfId="0" applyFont="1" applyFill="1" applyBorder="1" applyAlignment="1">
      <alignment horizontal="center" vertical="center"/>
    </xf>
    <xf numFmtId="0" fontId="11" fillId="16" borderId="25" xfId="0" applyFont="1" applyFill="1" applyBorder="1" applyAlignment="1">
      <alignment horizontal="center" vertical="center"/>
    </xf>
    <xf numFmtId="0" fontId="11" fillId="0" borderId="0" xfId="0" applyFont="1" applyAlignment="1">
      <alignment horizontal="center"/>
    </xf>
    <xf numFmtId="6" fontId="13" fillId="0" borderId="3" xfId="0" applyNumberFormat="1" applyFont="1" applyBorder="1" applyAlignment="1">
      <alignment horizontal="center" vertical="center" wrapText="1"/>
    </xf>
    <xf numFmtId="6" fontId="13" fillId="0" borderId="26" xfId="0" applyNumberFormat="1" applyFont="1" applyBorder="1" applyAlignment="1">
      <alignment horizontal="center" vertical="center" wrapText="1"/>
    </xf>
    <xf numFmtId="0" fontId="9" fillId="21" borderId="3" xfId="0" applyFont="1" applyFill="1" applyBorder="1" applyAlignment="1">
      <alignment horizontal="center" vertical="center" wrapText="1"/>
    </xf>
    <xf numFmtId="0" fontId="9" fillId="21" borderId="4" xfId="0" applyFont="1" applyFill="1" applyBorder="1" applyAlignment="1">
      <alignment horizontal="center" vertical="center" wrapText="1"/>
    </xf>
    <xf numFmtId="0" fontId="9" fillId="21" borderId="5" xfId="0" applyFont="1" applyFill="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4" xfId="0" applyFont="1" applyBorder="1" applyAlignment="1">
      <alignment horizontal="left" vertical="center" wrapText="1"/>
    </xf>
    <xf numFmtId="0" fontId="16" fillId="15" borderId="21" xfId="0" applyFont="1" applyFill="1" applyBorder="1" applyAlignment="1">
      <alignment horizontal="center" vertical="center"/>
    </xf>
    <xf numFmtId="0" fontId="16" fillId="15" borderId="24" xfId="0" applyFont="1" applyFill="1" applyBorder="1" applyAlignment="1">
      <alignment horizontal="center" vertical="center"/>
    </xf>
    <xf numFmtId="0" fontId="16" fillId="15" borderId="25" xfId="0" applyFont="1" applyFill="1" applyBorder="1" applyAlignment="1">
      <alignment horizontal="center" vertical="center"/>
    </xf>
    <xf numFmtId="0" fontId="19" fillId="0" borderId="17" xfId="0" applyFont="1" applyBorder="1" applyAlignment="1">
      <alignment horizontal="center"/>
    </xf>
    <xf numFmtId="0" fontId="19" fillId="0" borderId="0" xfId="0" applyFont="1" applyAlignment="1">
      <alignment horizontal="center"/>
    </xf>
    <xf numFmtId="0" fontId="0" fillId="0" borderId="1" xfId="0" applyBorder="1" applyAlignment="1">
      <alignment horizontal="center"/>
    </xf>
    <xf numFmtId="0" fontId="4" fillId="20" borderId="3" xfId="0" applyFont="1" applyFill="1" applyBorder="1" applyAlignment="1">
      <alignment horizontal="center" vertical="center" wrapText="1"/>
    </xf>
    <xf numFmtId="0" fontId="4" fillId="20" borderId="4" xfId="0" applyFont="1" applyFill="1" applyBorder="1" applyAlignment="1">
      <alignment horizontal="center" vertical="center" wrapText="1"/>
    </xf>
    <xf numFmtId="0" fontId="4" fillId="20" borderId="5" xfId="0" applyFont="1" applyFill="1" applyBorder="1" applyAlignment="1">
      <alignment horizontal="center" vertical="center" wrapText="1"/>
    </xf>
    <xf numFmtId="0" fontId="41" fillId="0" borderId="3" xfId="0" applyFont="1" applyBorder="1" applyAlignment="1">
      <alignment horizontal="center" vertical="center" wrapText="1"/>
    </xf>
    <xf numFmtId="0" fontId="41" fillId="0" borderId="4" xfId="0" applyFont="1" applyBorder="1" applyAlignment="1">
      <alignment horizontal="center" vertical="center" wrapText="1"/>
    </xf>
    <xf numFmtId="0" fontId="41" fillId="0" borderId="5" xfId="0" applyFont="1" applyBorder="1" applyAlignment="1">
      <alignment horizontal="center" vertical="center" wrapText="1"/>
    </xf>
    <xf numFmtId="0" fontId="39" fillId="0" borderId="53" xfId="0" applyFont="1" applyBorder="1" applyAlignment="1">
      <alignment horizontal="center" vertical="center" textRotation="90" wrapText="1"/>
    </xf>
    <xf numFmtId="0" fontId="39" fillId="0" borderId="22" xfId="0" applyFont="1" applyBorder="1" applyAlignment="1">
      <alignment horizontal="center" vertical="center" textRotation="90"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44" fillId="6" borderId="6" xfId="0" applyFont="1" applyFill="1" applyBorder="1" applyAlignment="1">
      <alignment horizontal="center" vertical="center"/>
    </xf>
    <xf numFmtId="0" fontId="44" fillId="6" borderId="7" xfId="0" applyFont="1" applyFill="1" applyBorder="1" applyAlignment="1">
      <alignment horizontal="center" vertical="center"/>
    </xf>
    <xf numFmtId="0" fontId="22" fillId="6" borderId="6" xfId="0" applyFont="1" applyFill="1" applyBorder="1" applyAlignment="1">
      <alignment horizontal="center" vertical="center"/>
    </xf>
    <xf numFmtId="1" fontId="22" fillId="6" borderId="6" xfId="0" applyNumberFormat="1" applyFont="1" applyFill="1" applyBorder="1" applyAlignment="1">
      <alignment horizontal="center" vertical="center"/>
    </xf>
    <xf numFmtId="0" fontId="12" fillId="0" borderId="0" xfId="0" applyFont="1" applyBorder="1" applyAlignment="1">
      <alignment horizontal="center"/>
    </xf>
    <xf numFmtId="0" fontId="11" fillId="6" borderId="1" xfId="0" applyFont="1" applyFill="1" applyBorder="1" applyAlignment="1">
      <alignment horizontal="center" vertical="center"/>
    </xf>
    <xf numFmtId="0" fontId="11" fillId="6" borderId="16" xfId="0" applyFont="1" applyFill="1" applyBorder="1" applyAlignment="1">
      <alignment horizontal="center" vertical="center"/>
    </xf>
    <xf numFmtId="0" fontId="12" fillId="6" borderId="19" xfId="0" applyFont="1" applyFill="1" applyBorder="1" applyAlignment="1">
      <alignment horizontal="center" vertical="center" wrapText="1"/>
    </xf>
    <xf numFmtId="0" fontId="12" fillId="6" borderId="20" xfId="0" applyFont="1" applyFill="1" applyBorder="1" applyAlignment="1">
      <alignment horizontal="center" vertical="center" wrapText="1"/>
    </xf>
    <xf numFmtId="0" fontId="11" fillId="19" borderId="21" xfId="0" applyFont="1" applyFill="1" applyBorder="1" applyAlignment="1">
      <alignment horizontal="center" vertical="center"/>
    </xf>
    <xf numFmtId="0" fontId="11" fillId="19" borderId="24" xfId="0" applyFont="1" applyFill="1" applyBorder="1" applyAlignment="1">
      <alignment horizontal="center" vertical="center"/>
    </xf>
    <xf numFmtId="0" fontId="11" fillId="19" borderId="25" xfId="0" applyFont="1" applyFill="1" applyBorder="1" applyAlignment="1">
      <alignment horizontal="center" vertical="center"/>
    </xf>
    <xf numFmtId="0" fontId="11" fillId="19" borderId="32" xfId="0" applyFont="1" applyFill="1" applyBorder="1" applyAlignment="1">
      <alignment horizontal="center" vertical="center"/>
    </xf>
    <xf numFmtId="0" fontId="11" fillId="19" borderId="33" xfId="0" applyFont="1" applyFill="1" applyBorder="1" applyAlignment="1">
      <alignment horizontal="center" vertical="center"/>
    </xf>
    <xf numFmtId="0" fontId="11" fillId="19" borderId="34" xfId="0" applyFont="1" applyFill="1" applyBorder="1" applyAlignment="1">
      <alignment horizontal="center" vertical="center"/>
    </xf>
  </cellXfs>
  <cellStyles count="3">
    <cellStyle name="20% - Accent3" xfId="2" builtinId="38"/>
    <cellStyle name="Explanatory Text" xfId="1" builtinId="5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05"/>
  <sheetViews>
    <sheetView topLeftCell="A82" zoomScaleNormal="100" workbookViewId="0">
      <selection activeCell="L102" sqref="L102"/>
    </sheetView>
  </sheetViews>
  <sheetFormatPr defaultColWidth="8.85546875" defaultRowHeight="15" x14ac:dyDescent="0.25"/>
  <cols>
    <col min="1" max="1" width="8.42578125" style="122" customWidth="1"/>
    <col min="2" max="2" width="23.7109375" style="122" customWidth="1"/>
    <col min="3" max="3" width="7.140625" style="194" customWidth="1"/>
    <col min="4" max="4" width="6.42578125" style="195" customWidth="1"/>
    <col min="5" max="5" width="8.7109375" style="196" customWidth="1"/>
    <col min="6" max="6" width="21.140625" style="155" customWidth="1"/>
    <col min="7" max="7" width="6.7109375" style="117" customWidth="1"/>
    <col min="8" max="8" width="5.85546875" style="117" customWidth="1"/>
    <col min="9" max="9" width="10.5703125" style="117" customWidth="1"/>
    <col min="10" max="10" width="10.42578125" style="117" customWidth="1"/>
    <col min="11" max="11" width="5.85546875" style="117" customWidth="1"/>
    <col min="12" max="12" width="9.7109375" style="117" customWidth="1"/>
    <col min="13" max="13" width="8.5703125" style="117" bestFit="1" customWidth="1"/>
    <col min="14" max="14" width="5.85546875" style="117" customWidth="1"/>
    <col min="15" max="15" width="10" style="117" bestFit="1" customWidth="1"/>
    <col min="16" max="16" width="8.140625" style="117" customWidth="1"/>
    <col min="17" max="17" width="8.85546875" style="424"/>
    <col min="18" max="18" width="13.28515625" style="424" customWidth="1"/>
    <col min="19" max="19" width="8.7109375" style="424" bestFit="1" customWidth="1"/>
    <col min="20" max="20" width="5.28515625" style="117" customWidth="1"/>
    <col min="21" max="21" width="9.42578125" style="116" customWidth="1"/>
    <col min="22" max="22" width="7.7109375" style="117" customWidth="1"/>
    <col min="23" max="23" width="5.85546875" style="118" customWidth="1"/>
    <col min="24" max="24" width="8.28515625" style="120" customWidth="1"/>
    <col min="25" max="25" width="8.28515625" style="121" customWidth="1"/>
    <col min="26" max="26" width="5.28515625" style="118" customWidth="1"/>
    <col min="27" max="27" width="10.5703125" style="120" bestFit="1" customWidth="1"/>
    <col min="28" max="28" width="10" style="121" bestFit="1" customWidth="1"/>
    <col min="29" max="29" width="5.28515625" style="122" customWidth="1"/>
    <col min="30" max="30" width="10.28515625" style="123" customWidth="1"/>
    <col min="31" max="31" width="8.5703125" style="124" bestFit="1" customWidth="1"/>
    <col min="32" max="32" width="5.85546875" style="123" customWidth="1"/>
    <col min="33" max="34" width="10.140625" style="123" customWidth="1"/>
    <col min="35" max="49" width="8.7109375" style="123" customWidth="1"/>
    <col min="50" max="16384" width="8.85546875" style="123"/>
  </cols>
  <sheetData>
    <row r="2" spans="1:34" ht="27.6" customHeight="1" x14ac:dyDescent="0.15">
      <c r="A2" s="511" t="s">
        <v>0</v>
      </c>
      <c r="B2" s="511" t="s">
        <v>1</v>
      </c>
      <c r="C2" s="547" t="s">
        <v>147</v>
      </c>
      <c r="D2" s="549" t="s">
        <v>33</v>
      </c>
      <c r="E2" s="548" t="s">
        <v>146</v>
      </c>
      <c r="F2" s="511" t="s">
        <v>2</v>
      </c>
      <c r="G2" s="511" t="s">
        <v>3</v>
      </c>
      <c r="H2" s="550" t="s">
        <v>405</v>
      </c>
      <c r="I2" s="551"/>
      <c r="J2" s="552"/>
      <c r="K2" s="550" t="s">
        <v>359</v>
      </c>
      <c r="L2" s="551"/>
      <c r="M2" s="552"/>
      <c r="N2" s="587" t="s">
        <v>360</v>
      </c>
      <c r="O2" s="588"/>
      <c r="P2" s="589"/>
      <c r="Q2" s="556" t="s">
        <v>415</v>
      </c>
      <c r="R2" s="557"/>
      <c r="S2" s="558"/>
      <c r="T2" s="546" t="s">
        <v>361</v>
      </c>
      <c r="U2" s="546"/>
      <c r="V2" s="546"/>
      <c r="W2" s="546" t="s">
        <v>362</v>
      </c>
      <c r="X2" s="546"/>
      <c r="Y2" s="546"/>
      <c r="Z2" s="544" t="s">
        <v>363</v>
      </c>
      <c r="AA2" s="544"/>
      <c r="AB2" s="544"/>
      <c r="AC2" s="544" t="s">
        <v>364</v>
      </c>
      <c r="AD2" s="544"/>
      <c r="AE2" s="544"/>
      <c r="AF2" s="544" t="s">
        <v>365</v>
      </c>
      <c r="AG2" s="544"/>
      <c r="AH2" s="544"/>
    </row>
    <row r="3" spans="1:34" ht="15" customHeight="1" x14ac:dyDescent="0.15">
      <c r="A3" s="511"/>
      <c r="B3" s="511"/>
      <c r="C3" s="547"/>
      <c r="D3" s="549"/>
      <c r="E3" s="548"/>
      <c r="F3" s="511"/>
      <c r="G3" s="511"/>
      <c r="H3" s="488" t="s">
        <v>4</v>
      </c>
      <c r="I3" s="489"/>
      <c r="J3" s="492">
        <v>230</v>
      </c>
      <c r="K3" s="488" t="s">
        <v>4</v>
      </c>
      <c r="L3" s="489"/>
      <c r="M3" s="492">
        <v>400</v>
      </c>
      <c r="N3" s="511" t="s">
        <v>4</v>
      </c>
      <c r="O3" s="511"/>
      <c r="P3" s="206">
        <v>210</v>
      </c>
      <c r="Q3" s="545" t="s">
        <v>4</v>
      </c>
      <c r="R3" s="545"/>
      <c r="S3" s="412">
        <v>430</v>
      </c>
      <c r="T3" s="511" t="s">
        <v>4</v>
      </c>
      <c r="U3" s="511"/>
      <c r="V3" s="206">
        <v>50</v>
      </c>
      <c r="W3" s="511" t="s">
        <v>4</v>
      </c>
      <c r="X3" s="511"/>
      <c r="Y3" s="206">
        <v>80</v>
      </c>
      <c r="Z3" s="511" t="s">
        <v>4</v>
      </c>
      <c r="AA3" s="511"/>
      <c r="AB3" s="206">
        <v>230</v>
      </c>
      <c r="AC3" s="545" t="s">
        <v>4</v>
      </c>
      <c r="AD3" s="545"/>
      <c r="AE3" s="208">
        <v>600</v>
      </c>
      <c r="AF3" s="511" t="s">
        <v>4</v>
      </c>
      <c r="AG3" s="511"/>
      <c r="AH3" s="206">
        <v>2075</v>
      </c>
    </row>
    <row r="4" spans="1:34" ht="46.9" customHeight="1" x14ac:dyDescent="0.15">
      <c r="A4" s="511"/>
      <c r="B4" s="511"/>
      <c r="C4" s="547"/>
      <c r="D4" s="549"/>
      <c r="E4" s="548"/>
      <c r="F4" s="511"/>
      <c r="G4" s="511"/>
      <c r="H4" s="490"/>
      <c r="I4" s="491"/>
      <c r="J4" s="493"/>
      <c r="K4" s="490"/>
      <c r="L4" s="491"/>
      <c r="M4" s="493"/>
      <c r="N4" s="553" t="s">
        <v>148</v>
      </c>
      <c r="O4" s="553"/>
      <c r="P4" s="207">
        <v>140</v>
      </c>
      <c r="Q4" s="553" t="s">
        <v>148</v>
      </c>
      <c r="R4" s="553"/>
      <c r="S4" s="438">
        <v>290</v>
      </c>
      <c r="T4" s="553" t="s">
        <v>148</v>
      </c>
      <c r="U4" s="553"/>
      <c r="V4" s="207">
        <v>35</v>
      </c>
      <c r="W4" s="553" t="s">
        <v>148</v>
      </c>
      <c r="X4" s="553"/>
      <c r="Y4" s="207">
        <v>60</v>
      </c>
      <c r="Z4" s="553" t="s">
        <v>148</v>
      </c>
      <c r="AA4" s="553"/>
      <c r="AB4" s="207">
        <v>150</v>
      </c>
      <c r="AC4" s="553" t="s">
        <v>148</v>
      </c>
      <c r="AD4" s="553"/>
      <c r="AE4" s="207">
        <v>400</v>
      </c>
      <c r="AF4" s="553" t="s">
        <v>148</v>
      </c>
      <c r="AG4" s="553"/>
      <c r="AH4" s="207">
        <v>1350</v>
      </c>
    </row>
    <row r="5" spans="1:34" ht="15" customHeight="1" x14ac:dyDescent="0.15">
      <c r="A5" s="511"/>
      <c r="B5" s="511"/>
      <c r="C5" s="547"/>
      <c r="D5" s="549"/>
      <c r="E5" s="548"/>
      <c r="F5" s="511"/>
      <c r="G5" s="511"/>
      <c r="H5" s="554"/>
      <c r="I5" s="555"/>
      <c r="J5" s="126"/>
      <c r="K5" s="554"/>
      <c r="L5" s="555"/>
      <c r="M5" s="273"/>
      <c r="N5" s="554"/>
      <c r="O5" s="555"/>
      <c r="P5" s="198"/>
      <c r="Q5" s="559"/>
      <c r="R5" s="560"/>
      <c r="S5" s="561"/>
      <c r="T5" s="511"/>
      <c r="U5" s="511"/>
      <c r="V5" s="205"/>
      <c r="W5" s="511"/>
      <c r="X5" s="511"/>
      <c r="Y5" s="205"/>
      <c r="Z5" s="545"/>
      <c r="AA5" s="545"/>
      <c r="AB5" s="208"/>
      <c r="AC5" s="545"/>
      <c r="AD5" s="545"/>
      <c r="AE5" s="208"/>
      <c r="AF5" s="511"/>
      <c r="AG5" s="511"/>
      <c r="AH5" s="209"/>
    </row>
    <row r="6" spans="1:34" s="125" customFormat="1" ht="55.15" customHeight="1" x14ac:dyDescent="0.25">
      <c r="A6" s="511"/>
      <c r="B6" s="511"/>
      <c r="C6" s="547"/>
      <c r="D6" s="549"/>
      <c r="E6" s="548"/>
      <c r="F6" s="511"/>
      <c r="G6" s="511"/>
      <c r="H6" s="301" t="s">
        <v>6</v>
      </c>
      <c r="I6" s="302" t="s">
        <v>7</v>
      </c>
      <c r="J6" s="303" t="s">
        <v>8</v>
      </c>
      <c r="K6" s="301" t="s">
        <v>6</v>
      </c>
      <c r="L6" s="302" t="s">
        <v>7</v>
      </c>
      <c r="M6" s="303" t="s">
        <v>8</v>
      </c>
      <c r="N6" s="301" t="s">
        <v>6</v>
      </c>
      <c r="O6" s="302" t="s">
        <v>7</v>
      </c>
      <c r="P6" s="303" t="s">
        <v>8</v>
      </c>
      <c r="Q6" s="413" t="s">
        <v>6</v>
      </c>
      <c r="R6" s="414" t="s">
        <v>7</v>
      </c>
      <c r="S6" s="415" t="s">
        <v>8</v>
      </c>
      <c r="T6" s="301" t="s">
        <v>6</v>
      </c>
      <c r="U6" s="302" t="s">
        <v>7</v>
      </c>
      <c r="V6" s="303" t="s">
        <v>8</v>
      </c>
      <c r="W6" s="301" t="s">
        <v>6</v>
      </c>
      <c r="X6" s="302" t="s">
        <v>7</v>
      </c>
      <c r="Y6" s="303" t="s">
        <v>8</v>
      </c>
      <c r="Z6" s="301" t="s">
        <v>6</v>
      </c>
      <c r="AA6" s="302" t="s">
        <v>7</v>
      </c>
      <c r="AB6" s="303" t="s">
        <v>8</v>
      </c>
      <c r="AC6" s="301" t="s">
        <v>6</v>
      </c>
      <c r="AD6" s="302" t="s">
        <v>7</v>
      </c>
      <c r="AE6" s="303" t="s">
        <v>8</v>
      </c>
      <c r="AF6" s="301" t="s">
        <v>6</v>
      </c>
      <c r="AG6" s="302" t="s">
        <v>7</v>
      </c>
      <c r="AH6" s="303" t="s">
        <v>8</v>
      </c>
    </row>
    <row r="7" spans="1:34" ht="24.75" customHeight="1" x14ac:dyDescent="0.15">
      <c r="A7" s="482" t="s">
        <v>149</v>
      </c>
      <c r="B7" s="126" t="s">
        <v>274</v>
      </c>
      <c r="C7" s="74">
        <v>48</v>
      </c>
      <c r="D7" s="2">
        <v>24</v>
      </c>
      <c r="E7" s="168">
        <v>12</v>
      </c>
      <c r="F7" s="24" t="s">
        <v>10</v>
      </c>
      <c r="G7" s="540">
        <v>30</v>
      </c>
      <c r="H7" s="197"/>
      <c r="I7" s="197"/>
      <c r="J7" s="197"/>
      <c r="K7" s="197"/>
      <c r="L7" s="197"/>
      <c r="M7" s="197"/>
      <c r="N7" s="197"/>
      <c r="O7" s="197"/>
      <c r="P7" s="197"/>
      <c r="Q7" s="319"/>
      <c r="R7" s="320"/>
      <c r="S7" s="319"/>
      <c r="T7" s="126" t="s">
        <v>11</v>
      </c>
      <c r="U7" s="126"/>
      <c r="V7" s="126"/>
      <c r="W7" s="538"/>
      <c r="X7" s="157"/>
      <c r="Y7" s="165"/>
      <c r="Z7" s="511">
        <v>6</v>
      </c>
      <c r="AA7" s="134">
        <f>AB3/Z7</f>
        <v>38.333333333333336</v>
      </c>
      <c r="AB7" s="135">
        <f>100-AA7*100/C7</f>
        <v>20.138888888888886</v>
      </c>
      <c r="AC7" s="511">
        <v>18</v>
      </c>
      <c r="AD7" s="134">
        <f>AE3/AC7</f>
        <v>33.333333333333336</v>
      </c>
      <c r="AE7" s="135">
        <f>100-AD7*100/C7</f>
        <v>30.555555555555557</v>
      </c>
      <c r="AF7" s="511">
        <v>72</v>
      </c>
      <c r="AG7" s="134">
        <f>AH3/AF7</f>
        <v>28.819444444444443</v>
      </c>
      <c r="AH7" s="136">
        <f>100-AG7*100/C7</f>
        <v>39.95949074074074</v>
      </c>
    </row>
    <row r="8" spans="1:34" ht="59.45" customHeight="1" x14ac:dyDescent="0.15">
      <c r="A8" s="498"/>
      <c r="B8" s="127" t="s">
        <v>145</v>
      </c>
      <c r="C8" s="156">
        <v>32</v>
      </c>
      <c r="D8" s="128">
        <v>16</v>
      </c>
      <c r="E8" s="169">
        <v>8</v>
      </c>
      <c r="F8" s="75" t="s">
        <v>207</v>
      </c>
      <c r="G8" s="540"/>
      <c r="H8" s="172"/>
      <c r="I8" s="172"/>
      <c r="J8" s="172"/>
      <c r="K8" s="172"/>
      <c r="L8" s="172"/>
      <c r="M8" s="172"/>
      <c r="N8" s="172"/>
      <c r="O8" s="172"/>
      <c r="P8" s="172"/>
      <c r="Q8" s="322"/>
      <c r="R8" s="322"/>
      <c r="S8" s="322"/>
      <c r="T8" s="76"/>
      <c r="U8" s="76"/>
      <c r="V8" s="76"/>
      <c r="W8" s="538"/>
      <c r="X8" s="287"/>
      <c r="Y8" s="288"/>
      <c r="Z8" s="511"/>
      <c r="AA8" s="139">
        <f>AB4/Z7</f>
        <v>25</v>
      </c>
      <c r="AB8" s="135">
        <f>100-AA8*100/C8</f>
        <v>21.875</v>
      </c>
      <c r="AC8" s="511"/>
      <c r="AD8" s="139">
        <f>AE4/AC7</f>
        <v>22.222222222222221</v>
      </c>
      <c r="AE8" s="135">
        <f>100-AD8*100/C8</f>
        <v>30.555555555555557</v>
      </c>
      <c r="AF8" s="511"/>
      <c r="AG8" s="139">
        <f>AH4/AF7</f>
        <v>18.75</v>
      </c>
      <c r="AH8" s="136">
        <f>100-AG8*100/C8</f>
        <v>41.40625</v>
      </c>
    </row>
    <row r="9" spans="1:34" ht="24" customHeight="1" x14ac:dyDescent="0.15">
      <c r="A9" s="498"/>
      <c r="B9" s="126" t="s">
        <v>162</v>
      </c>
      <c r="C9" s="74">
        <v>32</v>
      </c>
      <c r="D9" s="2">
        <v>16</v>
      </c>
      <c r="E9" s="168">
        <v>8</v>
      </c>
      <c r="F9" s="111" t="s">
        <v>12</v>
      </c>
      <c r="G9" s="540">
        <v>20</v>
      </c>
      <c r="H9" s="197"/>
      <c r="I9" s="197"/>
      <c r="J9" s="197"/>
      <c r="K9" s="197"/>
      <c r="L9" s="197"/>
      <c r="M9" s="197"/>
      <c r="N9" s="197"/>
      <c r="O9" s="197"/>
      <c r="P9" s="197"/>
      <c r="Q9" s="319"/>
      <c r="R9" s="320"/>
      <c r="S9" s="319"/>
      <c r="T9" s="126" t="s">
        <v>11</v>
      </c>
      <c r="U9" s="126"/>
      <c r="V9" s="126"/>
      <c r="W9" s="538"/>
      <c r="X9" s="158"/>
      <c r="Y9" s="165"/>
      <c r="Z9" s="511">
        <v>9</v>
      </c>
      <c r="AA9" s="143">
        <f>AB3/Z9</f>
        <v>25.555555555555557</v>
      </c>
      <c r="AB9" s="135">
        <f>100-AA9*100/C9</f>
        <v>20.138888888888886</v>
      </c>
      <c r="AC9" s="567">
        <v>27</v>
      </c>
      <c r="AD9" s="143">
        <f>AE3/AC9</f>
        <v>22.222222222222221</v>
      </c>
      <c r="AE9" s="135">
        <f>100-AD9*100/C9</f>
        <v>30.555555555555557</v>
      </c>
      <c r="AF9" s="511">
        <v>108</v>
      </c>
      <c r="AG9" s="143">
        <f>AH3/AF9</f>
        <v>19.212962962962962</v>
      </c>
      <c r="AH9" s="136">
        <f>100-AG9*100/C9</f>
        <v>39.959490740740748</v>
      </c>
    </row>
    <row r="10" spans="1:34" ht="63" x14ac:dyDescent="0.15">
      <c r="A10" s="498"/>
      <c r="B10" s="76" t="s">
        <v>161</v>
      </c>
      <c r="C10" s="156">
        <v>21</v>
      </c>
      <c r="D10" s="128">
        <v>11</v>
      </c>
      <c r="E10" s="169">
        <v>6</v>
      </c>
      <c r="F10" s="75" t="s">
        <v>205</v>
      </c>
      <c r="G10" s="540"/>
      <c r="H10" s="172"/>
      <c r="I10" s="172"/>
      <c r="J10" s="172"/>
      <c r="K10" s="172"/>
      <c r="L10" s="172"/>
      <c r="M10" s="172"/>
      <c r="N10" s="172"/>
      <c r="O10" s="172"/>
      <c r="P10" s="172"/>
      <c r="Q10" s="322"/>
      <c r="R10" s="323"/>
      <c r="S10" s="323"/>
      <c r="T10" s="76"/>
      <c r="U10" s="76"/>
      <c r="V10" s="76"/>
      <c r="W10" s="538"/>
      <c r="X10" s="283"/>
      <c r="Y10" s="288"/>
      <c r="Z10" s="511"/>
      <c r="AA10" s="144">
        <f>AB4/Z9</f>
        <v>16.666666666666668</v>
      </c>
      <c r="AB10" s="135">
        <f>100-AA10*100/C10</f>
        <v>20.634920634920633</v>
      </c>
      <c r="AC10" s="567"/>
      <c r="AD10" s="144">
        <f>AE4/AC9</f>
        <v>14.814814814814815</v>
      </c>
      <c r="AE10" s="135">
        <f>100-AD10*100/C10</f>
        <v>29.453262786596113</v>
      </c>
      <c r="AF10" s="511"/>
      <c r="AG10" s="144">
        <f>AH4/AF9</f>
        <v>12.5</v>
      </c>
      <c r="AH10" s="136">
        <f>100-AG10*100/C10</f>
        <v>40.476190476190474</v>
      </c>
    </row>
    <row r="11" spans="1:34" ht="46.5" customHeight="1" x14ac:dyDescent="0.15">
      <c r="A11" s="498"/>
      <c r="B11" s="129" t="s">
        <v>5</v>
      </c>
      <c r="C11" s="159">
        <v>21</v>
      </c>
      <c r="D11" s="130">
        <v>11</v>
      </c>
      <c r="E11" s="170">
        <v>6</v>
      </c>
      <c r="F11" s="1" t="s">
        <v>150</v>
      </c>
      <c r="G11" s="131"/>
      <c r="H11" s="131"/>
      <c r="I11" s="131"/>
      <c r="J11" s="131"/>
      <c r="K11" s="131"/>
      <c r="L11" s="131"/>
      <c r="M11" s="131"/>
      <c r="N11" s="131"/>
      <c r="O11" s="131"/>
      <c r="P11" s="131"/>
      <c r="Q11" s="321"/>
      <c r="R11" s="321"/>
      <c r="S11" s="321"/>
      <c r="T11" s="126" t="s">
        <v>11</v>
      </c>
      <c r="U11" s="126"/>
      <c r="V11" s="126"/>
      <c r="W11" s="160" t="s">
        <v>11</v>
      </c>
      <c r="X11" s="161" t="s">
        <v>11</v>
      </c>
      <c r="Y11" s="165" t="s">
        <v>11</v>
      </c>
      <c r="Z11" s="152"/>
      <c r="AA11" s="162"/>
      <c r="AB11" s="135"/>
      <c r="AC11" s="152"/>
      <c r="AD11" s="162"/>
      <c r="AE11" s="135"/>
      <c r="AF11" s="198"/>
      <c r="AG11" s="163"/>
      <c r="AH11" s="136"/>
    </row>
    <row r="12" spans="1:34" ht="35.25" customHeight="1" x14ac:dyDescent="0.15">
      <c r="A12" s="498"/>
      <c r="B12" s="182" t="s">
        <v>244</v>
      </c>
      <c r="C12" s="569" t="s">
        <v>275</v>
      </c>
      <c r="D12" s="570"/>
      <c r="E12" s="570"/>
      <c r="F12" s="111" t="s">
        <v>243</v>
      </c>
      <c r="G12" s="216"/>
      <c r="H12" s="216"/>
      <c r="I12" s="216"/>
      <c r="J12" s="216"/>
      <c r="K12" s="216"/>
      <c r="L12" s="216"/>
      <c r="M12" s="216"/>
      <c r="N12" s="216"/>
      <c r="O12" s="216"/>
      <c r="P12" s="216"/>
      <c r="Q12" s="416"/>
      <c r="R12" s="416"/>
      <c r="S12" s="416"/>
      <c r="T12" s="216"/>
      <c r="U12" s="216"/>
      <c r="V12" s="216"/>
      <c r="W12" s="216"/>
      <c r="X12" s="216"/>
      <c r="Y12" s="216"/>
      <c r="Z12" s="216"/>
      <c r="AA12" s="216"/>
      <c r="AB12" s="216"/>
      <c r="AC12" s="216"/>
      <c r="AD12" s="216"/>
      <c r="AE12" s="216"/>
      <c r="AF12" s="216"/>
      <c r="AG12" s="216"/>
      <c r="AH12" s="216"/>
    </row>
    <row r="13" spans="1:34" ht="28.5" customHeight="1" x14ac:dyDescent="0.15">
      <c r="A13" s="498"/>
      <c r="B13" s="182" t="s">
        <v>226</v>
      </c>
      <c r="C13" s="569" t="s">
        <v>366</v>
      </c>
      <c r="D13" s="569"/>
      <c r="E13" s="569"/>
      <c r="F13" s="111" t="s">
        <v>202</v>
      </c>
      <c r="G13" s="216"/>
      <c r="H13" s="216"/>
      <c r="I13" s="216"/>
      <c r="J13" s="216"/>
      <c r="K13" s="216"/>
      <c r="L13" s="216"/>
      <c r="M13" s="216"/>
      <c r="N13" s="216"/>
      <c r="O13" s="216"/>
      <c r="P13" s="216"/>
      <c r="Q13" s="416"/>
      <c r="R13" s="416"/>
      <c r="S13" s="416"/>
      <c r="T13" s="216"/>
      <c r="U13" s="216"/>
      <c r="V13" s="216"/>
      <c r="W13" s="216"/>
      <c r="X13" s="216"/>
      <c r="Y13" s="216"/>
      <c r="Z13" s="216"/>
      <c r="AA13" s="216"/>
      <c r="AB13" s="216"/>
      <c r="AC13" s="216"/>
      <c r="AD13" s="216"/>
      <c r="AE13" s="216"/>
      <c r="AF13" s="216"/>
      <c r="AG13" s="216"/>
      <c r="AH13" s="216"/>
    </row>
    <row r="14" spans="1:34" ht="27" customHeight="1" x14ac:dyDescent="0.15">
      <c r="A14" s="498"/>
      <c r="B14" s="126" t="s">
        <v>13</v>
      </c>
      <c r="C14" s="574" t="s">
        <v>14</v>
      </c>
      <c r="D14" s="574"/>
      <c r="E14" s="574"/>
      <c r="F14" s="24" t="s">
        <v>10</v>
      </c>
      <c r="G14" s="291" t="s">
        <v>11</v>
      </c>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row>
    <row r="15" spans="1:34" ht="27.75" customHeight="1" x14ac:dyDescent="0.15">
      <c r="A15" s="498"/>
      <c r="B15" s="177" t="s">
        <v>83</v>
      </c>
      <c r="C15" s="571" t="s">
        <v>232</v>
      </c>
      <c r="D15" s="572"/>
      <c r="E15" s="573"/>
      <c r="F15" s="146" t="s">
        <v>159</v>
      </c>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row>
    <row r="16" spans="1:34" ht="26.25" customHeight="1" x14ac:dyDescent="0.15">
      <c r="A16" s="498"/>
      <c r="B16" s="177" t="s">
        <v>84</v>
      </c>
      <c r="C16" s="571" t="s">
        <v>233</v>
      </c>
      <c r="D16" s="572"/>
      <c r="E16" s="573"/>
      <c r="F16" s="146" t="s">
        <v>159</v>
      </c>
      <c r="G16" s="291"/>
      <c r="H16" s="291"/>
      <c r="I16" s="291"/>
      <c r="J16" s="291"/>
      <c r="K16" s="291"/>
      <c r="L16" s="291"/>
      <c r="M16" s="291"/>
      <c r="N16" s="291"/>
      <c r="O16" s="291"/>
      <c r="P16" s="291"/>
      <c r="Q16" s="417"/>
      <c r="R16" s="417"/>
      <c r="S16" s="417"/>
      <c r="T16" s="291"/>
      <c r="U16" s="291"/>
      <c r="V16" s="291"/>
      <c r="W16" s="291"/>
      <c r="X16" s="291"/>
      <c r="Y16" s="291"/>
      <c r="Z16" s="291"/>
      <c r="AA16" s="291"/>
      <c r="AB16" s="291"/>
      <c r="AC16" s="291"/>
      <c r="AD16" s="291"/>
      <c r="AE16" s="291"/>
      <c r="AF16" s="291"/>
      <c r="AG16" s="291"/>
      <c r="AH16" s="291"/>
    </row>
    <row r="17" spans="1:35" ht="26.25" customHeight="1" x14ac:dyDescent="0.15">
      <c r="A17" s="483"/>
      <c r="B17" s="177" t="s">
        <v>216</v>
      </c>
      <c r="C17" s="571" t="s">
        <v>234</v>
      </c>
      <c r="D17" s="572"/>
      <c r="E17" s="573"/>
      <c r="F17" s="146" t="s">
        <v>159</v>
      </c>
      <c r="G17" s="291"/>
      <c r="H17" s="291"/>
      <c r="I17" s="291"/>
      <c r="J17" s="291"/>
      <c r="K17" s="291"/>
      <c r="L17" s="291"/>
      <c r="M17" s="291"/>
      <c r="N17" s="291"/>
      <c r="O17" s="291"/>
      <c r="P17" s="291"/>
      <c r="Q17" s="319"/>
      <c r="R17" s="320"/>
      <c r="S17" s="319"/>
      <c r="T17" s="291"/>
      <c r="U17" s="291"/>
      <c r="V17" s="291"/>
      <c r="W17" s="291"/>
      <c r="X17" s="291"/>
      <c r="Y17" s="291"/>
      <c r="Z17" s="291"/>
      <c r="AA17" s="291"/>
      <c r="AB17" s="291"/>
      <c r="AC17" s="291"/>
      <c r="AD17" s="291"/>
      <c r="AE17" s="291"/>
      <c r="AF17" s="291"/>
      <c r="AG17" s="291"/>
      <c r="AH17" s="291"/>
    </row>
    <row r="18" spans="1:35" ht="12" customHeight="1" x14ac:dyDescent="0.15">
      <c r="A18" s="199"/>
      <c r="B18" s="511"/>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1"/>
      <c r="AB18" s="511"/>
      <c r="AC18" s="511"/>
      <c r="AD18" s="511"/>
      <c r="AE18" s="511"/>
      <c r="AF18" s="511"/>
      <c r="AG18" s="511"/>
      <c r="AH18" s="511"/>
    </row>
    <row r="19" spans="1:35" ht="16.5" customHeight="1" x14ac:dyDescent="0.15">
      <c r="A19" s="520" t="s">
        <v>15</v>
      </c>
      <c r="B19" s="126" t="s">
        <v>9</v>
      </c>
      <c r="C19" s="164">
        <v>32</v>
      </c>
      <c r="D19" s="132">
        <v>16</v>
      </c>
      <c r="E19" s="168">
        <v>8</v>
      </c>
      <c r="F19" s="133" t="s">
        <v>151</v>
      </c>
      <c r="G19" s="540">
        <v>20</v>
      </c>
      <c r="H19" s="197"/>
      <c r="I19" s="197"/>
      <c r="J19" s="197"/>
      <c r="K19" s="197"/>
      <c r="L19" s="197"/>
      <c r="M19" s="197"/>
      <c r="N19" s="197"/>
      <c r="O19" s="197"/>
      <c r="P19" s="197"/>
      <c r="Q19" s="418"/>
      <c r="R19" s="418"/>
      <c r="S19" s="418"/>
      <c r="T19" s="304" t="s">
        <v>11</v>
      </c>
      <c r="U19" s="304"/>
      <c r="V19" s="304"/>
      <c r="W19" s="593"/>
      <c r="X19" s="157"/>
      <c r="Y19" s="165"/>
      <c r="Z19" s="568">
        <v>9</v>
      </c>
      <c r="AA19" s="134">
        <f>AB3/Z19</f>
        <v>25.555555555555557</v>
      </c>
      <c r="AB19" s="135">
        <f>100-AA19*100/C19</f>
        <v>20.138888888888886</v>
      </c>
      <c r="AC19" s="568">
        <v>27</v>
      </c>
      <c r="AD19" s="134">
        <f>AE3/AC19</f>
        <v>22.222222222222221</v>
      </c>
      <c r="AE19" s="136">
        <f>100-AD19*100/C19</f>
        <v>30.555555555555557</v>
      </c>
      <c r="AF19" s="568">
        <v>108</v>
      </c>
      <c r="AG19" s="134">
        <f>AH3/AF19</f>
        <v>19.212962962962962</v>
      </c>
      <c r="AH19" s="136">
        <f>100-AG19*100/C19</f>
        <v>39.959490740740748</v>
      </c>
    </row>
    <row r="20" spans="1:35" ht="42" x14ac:dyDescent="0.15">
      <c r="A20" s="520"/>
      <c r="B20" s="127" t="s">
        <v>145</v>
      </c>
      <c r="C20" s="166">
        <v>21</v>
      </c>
      <c r="D20" s="137">
        <v>11</v>
      </c>
      <c r="E20" s="169">
        <v>6</v>
      </c>
      <c r="F20" s="138" t="s">
        <v>208</v>
      </c>
      <c r="G20" s="540"/>
      <c r="H20" s="172"/>
      <c r="I20" s="172"/>
      <c r="J20" s="172"/>
      <c r="K20" s="172"/>
      <c r="L20" s="172"/>
      <c r="M20" s="172"/>
      <c r="N20" s="172"/>
      <c r="O20" s="172"/>
      <c r="P20" s="172"/>
      <c r="Q20" s="319"/>
      <c r="R20" s="319"/>
      <c r="S20" s="319"/>
      <c r="T20" s="305"/>
      <c r="U20" s="305"/>
      <c r="V20" s="305"/>
      <c r="W20" s="593"/>
      <c r="X20" s="287"/>
      <c r="Y20" s="288"/>
      <c r="Z20" s="568"/>
      <c r="AA20" s="139">
        <f>AB4/Z19</f>
        <v>16.666666666666668</v>
      </c>
      <c r="AB20" s="135">
        <f>100-AA20*100/C20</f>
        <v>20.634920634920633</v>
      </c>
      <c r="AC20" s="568"/>
      <c r="AD20" s="139">
        <f>AE4/AC19</f>
        <v>14.814814814814815</v>
      </c>
      <c r="AE20" s="140">
        <f>100-AD20*100/C20</f>
        <v>29.453262786596113</v>
      </c>
      <c r="AF20" s="568"/>
      <c r="AG20" s="139">
        <f>AH4/AF19</f>
        <v>12.5</v>
      </c>
      <c r="AH20" s="140">
        <f>100-AG20*100/C20</f>
        <v>40.476190476190474</v>
      </c>
    </row>
    <row r="21" spans="1:35" ht="8.25" customHeight="1" x14ac:dyDescent="0.15">
      <c r="A21" s="199"/>
      <c r="B21" s="126"/>
      <c r="C21" s="211"/>
      <c r="D21" s="132"/>
      <c r="E21" s="176"/>
      <c r="F21" s="133"/>
      <c r="G21" s="178"/>
      <c r="H21" s="178"/>
      <c r="I21" s="178"/>
      <c r="J21" s="178"/>
      <c r="K21" s="178"/>
      <c r="L21" s="178"/>
      <c r="M21" s="178"/>
      <c r="N21" s="178"/>
      <c r="O21" s="178"/>
      <c r="P21" s="178"/>
      <c r="Q21" s="321"/>
      <c r="R21" s="320"/>
      <c r="S21" s="321"/>
      <c r="T21" s="564"/>
      <c r="U21" s="565"/>
      <c r="V21" s="565"/>
      <c r="W21" s="565"/>
      <c r="X21" s="565"/>
      <c r="Y21" s="565"/>
      <c r="Z21" s="565"/>
      <c r="AA21" s="565"/>
      <c r="AB21" s="565"/>
      <c r="AC21" s="565"/>
      <c r="AD21" s="565"/>
      <c r="AE21" s="565"/>
      <c r="AF21" s="565"/>
      <c r="AG21" s="565"/>
      <c r="AH21" s="566"/>
    </row>
    <row r="22" spans="1:35" ht="24.75" customHeight="1" x14ac:dyDescent="0.15">
      <c r="A22" s="520" t="s">
        <v>16</v>
      </c>
      <c r="B22" s="126" t="s">
        <v>17</v>
      </c>
      <c r="C22" s="297">
        <v>24</v>
      </c>
      <c r="D22" s="298">
        <v>12</v>
      </c>
      <c r="E22" s="168">
        <v>6</v>
      </c>
      <c r="F22" s="24" t="s">
        <v>152</v>
      </c>
      <c r="G22" s="540">
        <v>15</v>
      </c>
      <c r="H22" s="197"/>
      <c r="I22" s="197"/>
      <c r="J22" s="197"/>
      <c r="K22" s="197"/>
      <c r="L22" s="197"/>
      <c r="M22" s="197"/>
      <c r="N22" s="197"/>
      <c r="O22" s="197"/>
      <c r="P22" s="197"/>
      <c r="Q22" s="319"/>
      <c r="R22" s="320"/>
      <c r="S22" s="319"/>
      <c r="T22" s="306" t="s">
        <v>11</v>
      </c>
      <c r="U22" s="306"/>
      <c r="V22" s="306"/>
      <c r="W22" s="590"/>
      <c r="X22" s="167"/>
      <c r="Y22" s="212"/>
      <c r="Z22" s="591">
        <v>12</v>
      </c>
      <c r="AA22" s="141">
        <f>AB3/Z22</f>
        <v>19.166666666666668</v>
      </c>
      <c r="AB22" s="213">
        <f>100-AA22*100/C22</f>
        <v>20.138888888888886</v>
      </c>
      <c r="AC22" s="592">
        <v>36</v>
      </c>
      <c r="AD22" s="141">
        <f>AE3/AC22</f>
        <v>16.666666666666668</v>
      </c>
      <c r="AE22" s="213">
        <f>100-AD22*100/C22</f>
        <v>30.555555555555557</v>
      </c>
      <c r="AF22" s="592">
        <v>144</v>
      </c>
      <c r="AG22" s="141">
        <f>AH3/AF22</f>
        <v>14.409722222222221</v>
      </c>
      <c r="AH22" s="136">
        <f>100-AG22*100/C22</f>
        <v>39.95949074074074</v>
      </c>
    </row>
    <row r="23" spans="1:35" ht="52.5" x14ac:dyDescent="0.15">
      <c r="A23" s="520"/>
      <c r="B23" s="76" t="s">
        <v>153</v>
      </c>
      <c r="C23" s="299">
        <v>16</v>
      </c>
      <c r="D23" s="300">
        <v>8</v>
      </c>
      <c r="E23" s="169">
        <v>4</v>
      </c>
      <c r="F23" s="75" t="s">
        <v>209</v>
      </c>
      <c r="G23" s="540"/>
      <c r="H23" s="172"/>
      <c r="I23" s="172"/>
      <c r="J23" s="172"/>
      <c r="K23" s="172"/>
      <c r="L23" s="172"/>
      <c r="M23" s="172"/>
      <c r="N23" s="172"/>
      <c r="O23" s="172"/>
      <c r="P23" s="172"/>
      <c r="Q23" s="323"/>
      <c r="R23" s="323"/>
      <c r="S23" s="323"/>
      <c r="T23" s="307"/>
      <c r="U23" s="307"/>
      <c r="V23" s="307"/>
      <c r="W23" s="590"/>
      <c r="X23" s="285"/>
      <c r="Y23" s="286"/>
      <c r="Z23" s="591"/>
      <c r="AA23" s="142">
        <f>AB4/Z22</f>
        <v>12.5</v>
      </c>
      <c r="AB23" s="213">
        <f>100-AA23*100/C23</f>
        <v>21.875</v>
      </c>
      <c r="AC23" s="592"/>
      <c r="AD23" s="142">
        <f>AE4/AC22</f>
        <v>11.111111111111111</v>
      </c>
      <c r="AE23" s="214">
        <f>100-AD23*100/C23</f>
        <v>30.555555555555557</v>
      </c>
      <c r="AF23" s="592"/>
      <c r="AG23" s="142">
        <f>AH4/AF22</f>
        <v>9.375</v>
      </c>
      <c r="AH23" s="140">
        <f>100-AG23*100/C23</f>
        <v>41.40625</v>
      </c>
    </row>
    <row r="24" spans="1:35" ht="24.75" customHeight="1" x14ac:dyDescent="0.15">
      <c r="A24" s="520"/>
      <c r="B24" s="126" t="s">
        <v>34</v>
      </c>
      <c r="C24" s="297">
        <v>32</v>
      </c>
      <c r="D24" s="298">
        <v>16</v>
      </c>
      <c r="E24" s="168">
        <v>8</v>
      </c>
      <c r="F24" s="24" t="s">
        <v>97</v>
      </c>
      <c r="G24" s="540">
        <v>20</v>
      </c>
      <c r="H24" s="197"/>
      <c r="I24" s="197"/>
      <c r="J24" s="197"/>
      <c r="K24" s="197"/>
      <c r="L24" s="197"/>
      <c r="M24" s="197"/>
      <c r="N24" s="197"/>
      <c r="O24" s="197"/>
      <c r="P24" s="197"/>
      <c r="Q24" s="390"/>
      <c r="R24" s="390"/>
      <c r="S24" s="390"/>
      <c r="T24" s="308" t="s">
        <v>11</v>
      </c>
      <c r="U24" s="308"/>
      <c r="V24" s="308"/>
      <c r="W24" s="542"/>
      <c r="X24" s="158"/>
      <c r="Y24" s="215"/>
      <c r="Z24" s="543">
        <v>9</v>
      </c>
      <c r="AA24" s="143">
        <f>AB3/Z24</f>
        <v>25.555555555555557</v>
      </c>
      <c r="AB24" s="213">
        <f>100-AA24*100/C24</f>
        <v>20.138888888888886</v>
      </c>
      <c r="AC24" s="562">
        <v>27</v>
      </c>
      <c r="AD24" s="143">
        <f>AE3/AC24</f>
        <v>22.222222222222221</v>
      </c>
      <c r="AE24" s="213">
        <f>100-AD24*100/C24</f>
        <v>30.555555555555557</v>
      </c>
      <c r="AF24" s="562">
        <v>108</v>
      </c>
      <c r="AG24" s="143">
        <f>AH3/AF24</f>
        <v>19.212962962962962</v>
      </c>
      <c r="AH24" s="136">
        <f>100-AG24*100/C24</f>
        <v>39.959490740740748</v>
      </c>
    </row>
    <row r="25" spans="1:35" ht="42" x14ac:dyDescent="0.15">
      <c r="A25" s="520"/>
      <c r="B25" s="76" t="s">
        <v>194</v>
      </c>
      <c r="C25" s="299">
        <v>21</v>
      </c>
      <c r="D25" s="300">
        <v>11</v>
      </c>
      <c r="E25" s="169">
        <v>6</v>
      </c>
      <c r="F25" s="75" t="s">
        <v>210</v>
      </c>
      <c r="G25" s="540"/>
      <c r="H25" s="172"/>
      <c r="I25" s="172"/>
      <c r="J25" s="172"/>
      <c r="K25" s="172"/>
      <c r="L25" s="172"/>
      <c r="M25" s="172"/>
      <c r="N25" s="172"/>
      <c r="O25" s="172"/>
      <c r="P25" s="172"/>
      <c r="Q25" s="391"/>
      <c r="R25" s="391"/>
      <c r="S25" s="391"/>
      <c r="T25" s="309"/>
      <c r="U25" s="309"/>
      <c r="V25" s="309"/>
      <c r="W25" s="542"/>
      <c r="X25" s="283"/>
      <c r="Y25" s="284"/>
      <c r="Z25" s="543"/>
      <c r="AA25" s="144">
        <f>AB4/Z24</f>
        <v>16.666666666666668</v>
      </c>
      <c r="AB25" s="213">
        <f>100-AA25*100/C25</f>
        <v>20.634920634920633</v>
      </c>
      <c r="AC25" s="562"/>
      <c r="AD25" s="144">
        <f>AE4/AC24</f>
        <v>14.814814814814815</v>
      </c>
      <c r="AE25" s="214">
        <f>100-AD25*100/C25</f>
        <v>29.453262786596113</v>
      </c>
      <c r="AF25" s="562"/>
      <c r="AG25" s="144">
        <f>AH4/AF24</f>
        <v>12.5</v>
      </c>
      <c r="AH25" s="140">
        <f>100-AG25*100/C25</f>
        <v>40.476190476190474</v>
      </c>
    </row>
    <row r="26" spans="1:35" ht="15.75" customHeight="1" x14ac:dyDescent="0.15">
      <c r="A26" s="520"/>
      <c r="B26" s="126" t="s">
        <v>18</v>
      </c>
      <c r="C26" s="536">
        <v>450</v>
      </c>
      <c r="D26" s="536"/>
      <c r="E26" s="536"/>
      <c r="F26" s="24" t="s">
        <v>19</v>
      </c>
      <c r="G26" s="563" t="s">
        <v>11</v>
      </c>
      <c r="H26" s="563"/>
      <c r="I26" s="563"/>
      <c r="J26" s="563"/>
      <c r="K26" s="563"/>
      <c r="L26" s="563"/>
      <c r="M26" s="563"/>
      <c r="N26" s="563"/>
      <c r="O26" s="563"/>
      <c r="P26" s="563"/>
      <c r="Q26" s="563"/>
      <c r="R26" s="563"/>
      <c r="S26" s="563"/>
      <c r="T26" s="563"/>
      <c r="U26" s="563"/>
      <c r="V26" s="563"/>
      <c r="W26" s="563"/>
      <c r="X26" s="563"/>
      <c r="Y26" s="563"/>
      <c r="Z26" s="563"/>
      <c r="AA26" s="563"/>
      <c r="AB26" s="563"/>
      <c r="AC26" s="563"/>
      <c r="AD26" s="563"/>
      <c r="AE26" s="563"/>
      <c r="AF26" s="563"/>
      <c r="AG26" s="563"/>
      <c r="AH26" s="563"/>
    </row>
    <row r="27" spans="1:35" ht="14.25" customHeight="1" x14ac:dyDescent="0.15">
      <c r="A27" s="520"/>
      <c r="B27" s="126" t="s">
        <v>20</v>
      </c>
      <c r="C27" s="536">
        <v>80</v>
      </c>
      <c r="D27" s="536"/>
      <c r="E27" s="536"/>
      <c r="F27" s="24" t="s">
        <v>154</v>
      </c>
      <c r="G27" s="563" t="s">
        <v>11</v>
      </c>
      <c r="H27" s="563"/>
      <c r="I27" s="563"/>
      <c r="J27" s="563"/>
      <c r="K27" s="563"/>
      <c r="L27" s="563"/>
      <c r="M27" s="563"/>
      <c r="N27" s="563"/>
      <c r="O27" s="563"/>
      <c r="P27" s="563"/>
      <c r="Q27" s="563"/>
      <c r="R27" s="563"/>
      <c r="S27" s="563"/>
      <c r="T27" s="563"/>
      <c r="U27" s="563"/>
      <c r="V27" s="563"/>
      <c r="W27" s="563"/>
      <c r="X27" s="563"/>
      <c r="Y27" s="563"/>
      <c r="Z27" s="563"/>
      <c r="AA27" s="563"/>
      <c r="AB27" s="563"/>
      <c r="AC27" s="563"/>
      <c r="AD27" s="563"/>
      <c r="AE27" s="563"/>
      <c r="AF27" s="563"/>
      <c r="AG27" s="563"/>
      <c r="AH27" s="563"/>
    </row>
    <row r="28" spans="1:35" ht="12" customHeight="1" x14ac:dyDescent="0.15">
      <c r="A28" s="199"/>
      <c r="B28" s="126"/>
      <c r="C28" s="74"/>
      <c r="D28" s="2"/>
      <c r="E28" s="176"/>
      <c r="F28" s="24"/>
      <c r="G28" s="131"/>
      <c r="H28" s="131"/>
      <c r="I28" s="131"/>
      <c r="J28" s="131"/>
      <c r="K28" s="131"/>
      <c r="L28" s="131"/>
      <c r="M28" s="131"/>
      <c r="N28" s="131"/>
      <c r="O28" s="131"/>
      <c r="P28" s="131"/>
      <c r="Q28" s="395"/>
      <c r="R28" s="395"/>
      <c r="S28" s="395"/>
      <c r="T28" s="216"/>
      <c r="U28" s="217"/>
      <c r="V28" s="216"/>
      <c r="W28" s="131"/>
      <c r="X28" s="216"/>
      <c r="Y28" s="218"/>
      <c r="Z28" s="216"/>
      <c r="AA28" s="216"/>
      <c r="AB28" s="218"/>
      <c r="AC28" s="541"/>
      <c r="AD28" s="541"/>
      <c r="AE28" s="541"/>
      <c r="AF28" s="541"/>
      <c r="AG28" s="541"/>
      <c r="AH28" s="541"/>
    </row>
    <row r="29" spans="1:35" ht="20.25" customHeight="1" x14ac:dyDescent="0.15">
      <c r="A29" s="520" t="s">
        <v>368</v>
      </c>
      <c r="B29" s="126" t="s">
        <v>22</v>
      </c>
      <c r="C29" s="164">
        <v>14</v>
      </c>
      <c r="D29" s="145">
        <v>7</v>
      </c>
      <c r="E29" s="168">
        <v>4</v>
      </c>
      <c r="F29" s="146" t="s">
        <v>11</v>
      </c>
      <c r="G29" s="540">
        <v>6</v>
      </c>
      <c r="H29" s="197"/>
      <c r="I29" s="197"/>
      <c r="J29" s="197"/>
      <c r="K29" s="197"/>
      <c r="L29" s="197"/>
      <c r="M29" s="197"/>
      <c r="N29" s="197"/>
      <c r="O29" s="197"/>
      <c r="P29" s="197"/>
      <c r="Q29" s="396"/>
      <c r="R29" s="396"/>
      <c r="S29" s="396"/>
      <c r="T29" s="539">
        <v>5</v>
      </c>
      <c r="U29" s="147">
        <f>V3/T29</f>
        <v>10</v>
      </c>
      <c r="V29" s="135">
        <f>100-U29*100/C29</f>
        <v>28.571428571428569</v>
      </c>
      <c r="W29" s="539">
        <v>10</v>
      </c>
      <c r="X29" s="147">
        <f>Y3/W29</f>
        <v>8</v>
      </c>
      <c r="Y29" s="135">
        <f>100-X29*100/C29</f>
        <v>42.857142857142854</v>
      </c>
      <c r="Z29" s="539">
        <v>30</v>
      </c>
      <c r="AA29" s="147">
        <f>AB3/Z29</f>
        <v>7.666666666666667</v>
      </c>
      <c r="AB29" s="135">
        <f>100-AA29*100/C29</f>
        <v>45.238095238095234</v>
      </c>
      <c r="AC29" s="539">
        <v>90</v>
      </c>
      <c r="AD29" s="147">
        <f>AE3/AC29</f>
        <v>6.666666666666667</v>
      </c>
      <c r="AE29" s="136">
        <f>100-AD29*100/C29</f>
        <v>52.380952380952372</v>
      </c>
      <c r="AF29" s="539">
        <v>360</v>
      </c>
      <c r="AG29" s="148">
        <f>AH3/AF29</f>
        <v>5.7638888888888893</v>
      </c>
      <c r="AH29" s="135">
        <f>100-AG29*100/C29</f>
        <v>58.829365079365076</v>
      </c>
      <c r="AI29" s="185"/>
    </row>
    <row r="30" spans="1:35" ht="42" x14ac:dyDescent="0.15">
      <c r="A30" s="520"/>
      <c r="B30" s="76" t="s">
        <v>165</v>
      </c>
      <c r="C30" s="156">
        <v>10</v>
      </c>
      <c r="D30" s="149">
        <v>5</v>
      </c>
      <c r="E30" s="169">
        <v>3</v>
      </c>
      <c r="F30" s="77" t="s">
        <v>196</v>
      </c>
      <c r="G30" s="540"/>
      <c r="H30" s="172"/>
      <c r="I30" s="172"/>
      <c r="J30" s="172"/>
      <c r="K30" s="172"/>
      <c r="L30" s="172"/>
      <c r="M30" s="172"/>
      <c r="N30" s="172"/>
      <c r="O30" s="172"/>
      <c r="P30" s="172"/>
      <c r="Q30" s="322"/>
      <c r="R30" s="322"/>
      <c r="S30" s="322"/>
      <c r="T30" s="539"/>
      <c r="U30" s="150">
        <f>V4/T29</f>
        <v>7</v>
      </c>
      <c r="V30" s="140">
        <f>100-U30*100/C30</f>
        <v>30</v>
      </c>
      <c r="W30" s="539"/>
      <c r="X30" s="150">
        <f>Y4/W29</f>
        <v>6</v>
      </c>
      <c r="Y30" s="140">
        <f>100-X30*100/C30</f>
        <v>40</v>
      </c>
      <c r="Z30" s="539"/>
      <c r="AA30" s="150">
        <f>AB4/Z29</f>
        <v>5</v>
      </c>
      <c r="AB30" s="140">
        <f>100-AA30*100/C30</f>
        <v>50</v>
      </c>
      <c r="AC30" s="539"/>
      <c r="AD30" s="150">
        <f>AE4/AC29</f>
        <v>4.4444444444444446</v>
      </c>
      <c r="AE30" s="140">
        <f>100-AD30*100/C30</f>
        <v>55.555555555555557</v>
      </c>
      <c r="AF30" s="539"/>
      <c r="AG30" s="150">
        <f>AH4/AF29</f>
        <v>3.75</v>
      </c>
      <c r="AH30" s="140">
        <f>100-AG30*100/C30</f>
        <v>62.5</v>
      </c>
      <c r="AI30" s="185"/>
    </row>
    <row r="31" spans="1:35" ht="46.5" customHeight="1" x14ac:dyDescent="0.15">
      <c r="A31" s="520"/>
      <c r="B31" s="153" t="s">
        <v>23</v>
      </c>
      <c r="C31" s="164">
        <v>0</v>
      </c>
      <c r="D31" s="151">
        <v>0</v>
      </c>
      <c r="E31" s="171">
        <v>0</v>
      </c>
      <c r="F31" s="114" t="s">
        <v>139</v>
      </c>
      <c r="G31" s="540"/>
      <c r="H31" s="540"/>
      <c r="I31" s="540"/>
      <c r="J31" s="540"/>
      <c r="K31" s="540"/>
      <c r="L31" s="540"/>
      <c r="M31" s="540"/>
      <c r="N31" s="540"/>
      <c r="O31" s="540"/>
      <c r="P31" s="540"/>
      <c r="Q31" s="540"/>
      <c r="R31" s="540"/>
      <c r="S31" s="540"/>
      <c r="T31" s="540"/>
      <c r="U31" s="540"/>
      <c r="V31" s="540"/>
      <c r="W31" s="540"/>
      <c r="X31" s="540"/>
      <c r="Y31" s="540"/>
      <c r="Z31" s="540"/>
      <c r="AA31" s="540"/>
      <c r="AB31" s="540"/>
      <c r="AC31" s="540"/>
      <c r="AD31" s="540"/>
      <c r="AE31" s="540"/>
      <c r="AF31" s="540"/>
      <c r="AG31" s="540"/>
      <c r="AH31" s="540"/>
      <c r="AI31" s="185"/>
    </row>
    <row r="32" spans="1:35" ht="25.5" customHeight="1" x14ac:dyDescent="0.15">
      <c r="A32" s="520"/>
      <c r="B32" s="153" t="s">
        <v>199</v>
      </c>
      <c r="C32" s="164">
        <v>100</v>
      </c>
      <c r="D32" s="151">
        <v>50</v>
      </c>
      <c r="E32" s="171">
        <v>25</v>
      </c>
      <c r="F32" s="114" t="s">
        <v>195</v>
      </c>
      <c r="G32" s="197"/>
      <c r="H32" s="197"/>
      <c r="I32" s="197"/>
      <c r="J32" s="197"/>
      <c r="K32" s="197"/>
      <c r="L32" s="197"/>
      <c r="M32" s="197"/>
      <c r="N32" s="197"/>
      <c r="O32" s="197"/>
      <c r="P32" s="197"/>
      <c r="Q32" s="425"/>
      <c r="R32" s="322"/>
      <c r="S32" s="425"/>
      <c r="T32" s="173"/>
      <c r="U32" s="148"/>
      <c r="V32" s="135"/>
      <c r="W32" s="200"/>
      <c r="X32" s="148"/>
      <c r="Y32" s="135"/>
      <c r="Z32" s="200"/>
      <c r="AA32" s="148"/>
      <c r="AB32" s="135"/>
      <c r="AC32" s="200"/>
      <c r="AD32" s="148"/>
      <c r="AE32" s="135"/>
      <c r="AF32" s="200"/>
      <c r="AG32" s="148"/>
      <c r="AH32" s="135"/>
      <c r="AI32" s="186"/>
    </row>
    <row r="33" spans="1:35" ht="55.5" customHeight="1" x14ac:dyDescent="0.15">
      <c r="A33" s="520"/>
      <c r="B33" s="76" t="s">
        <v>204</v>
      </c>
      <c r="C33" s="156">
        <v>75</v>
      </c>
      <c r="D33" s="149">
        <v>38</v>
      </c>
      <c r="E33" s="169">
        <v>19</v>
      </c>
      <c r="F33" s="77" t="s">
        <v>191</v>
      </c>
      <c r="G33" s="174"/>
      <c r="H33" s="276"/>
      <c r="I33" s="276"/>
      <c r="J33" s="276"/>
      <c r="K33" s="276"/>
      <c r="L33" s="276"/>
      <c r="M33" s="276"/>
      <c r="N33" s="276"/>
      <c r="O33" s="276"/>
      <c r="P33" s="276"/>
      <c r="Q33" s="426"/>
      <c r="R33" s="322"/>
      <c r="S33" s="322"/>
      <c r="T33" s="292"/>
      <c r="U33" s="150"/>
      <c r="V33" s="140"/>
      <c r="W33" s="292"/>
      <c r="X33" s="150"/>
      <c r="Y33" s="140"/>
      <c r="Z33" s="292"/>
      <c r="AA33" s="150"/>
      <c r="AB33" s="140"/>
      <c r="AC33" s="292"/>
      <c r="AD33" s="150"/>
      <c r="AE33" s="140"/>
      <c r="AF33" s="292"/>
      <c r="AG33" s="150"/>
      <c r="AH33" s="140"/>
      <c r="AI33" s="187"/>
    </row>
    <row r="34" spans="1:35" ht="17.25" customHeight="1" x14ac:dyDescent="0.15">
      <c r="A34" s="520" t="s">
        <v>367</v>
      </c>
      <c r="B34" s="153" t="s">
        <v>22</v>
      </c>
      <c r="C34" s="164">
        <v>14</v>
      </c>
      <c r="D34" s="151">
        <v>7</v>
      </c>
      <c r="E34" s="171">
        <v>4</v>
      </c>
      <c r="F34" s="114"/>
      <c r="G34" s="540">
        <v>5</v>
      </c>
      <c r="H34" s="197"/>
      <c r="I34" s="197"/>
      <c r="J34" s="197"/>
      <c r="K34" s="197"/>
      <c r="L34" s="197"/>
      <c r="M34" s="197"/>
      <c r="N34" s="197"/>
      <c r="O34" s="197"/>
      <c r="P34" s="197"/>
      <c r="Q34" s="396"/>
      <c r="R34" s="396"/>
      <c r="S34" s="396"/>
      <c r="T34" s="539">
        <v>6</v>
      </c>
      <c r="U34" s="148">
        <f>V3/T34</f>
        <v>8.3333333333333339</v>
      </c>
      <c r="V34" s="135">
        <f>100-U34*100/C34</f>
        <v>40.476190476190474</v>
      </c>
      <c r="W34" s="539">
        <v>12</v>
      </c>
      <c r="X34" s="148">
        <f>Y3/W34</f>
        <v>6.666666666666667</v>
      </c>
      <c r="Y34" s="135">
        <f>100-X34*100/C34</f>
        <v>52.380952380952372</v>
      </c>
      <c r="Z34" s="539">
        <v>36</v>
      </c>
      <c r="AA34" s="148">
        <f>AB3/Z34</f>
        <v>6.3888888888888893</v>
      </c>
      <c r="AB34" s="135">
        <f>100-AA34*100/C34</f>
        <v>54.36507936507936</v>
      </c>
      <c r="AC34" s="494">
        <v>108</v>
      </c>
      <c r="AD34" s="148">
        <f>AE3/AC34</f>
        <v>5.5555555555555554</v>
      </c>
      <c r="AE34" s="135">
        <f>100-AD34*100/C34</f>
        <v>60.317460317460316</v>
      </c>
      <c r="AF34" s="494">
        <v>432</v>
      </c>
      <c r="AG34" s="148">
        <f>AH3/AF34</f>
        <v>4.8032407407407405</v>
      </c>
      <c r="AH34" s="135">
        <f>100-AG34*100/C34</f>
        <v>65.69113756613757</v>
      </c>
      <c r="AI34" s="185"/>
    </row>
    <row r="35" spans="1:35" ht="41.25" customHeight="1" x14ac:dyDescent="0.15">
      <c r="A35" s="520"/>
      <c r="B35" s="76" t="s">
        <v>165</v>
      </c>
      <c r="C35" s="156">
        <v>10</v>
      </c>
      <c r="D35" s="149">
        <v>5</v>
      </c>
      <c r="E35" s="169">
        <v>3</v>
      </c>
      <c r="F35" s="77" t="s">
        <v>196</v>
      </c>
      <c r="G35" s="540"/>
      <c r="H35" s="172"/>
      <c r="I35" s="172"/>
      <c r="J35" s="172"/>
      <c r="K35" s="172"/>
      <c r="L35" s="172"/>
      <c r="M35" s="172"/>
      <c r="N35" s="172"/>
      <c r="O35" s="172"/>
      <c r="P35" s="172"/>
      <c r="Q35" s="322"/>
      <c r="R35" s="322"/>
      <c r="S35" s="322"/>
      <c r="T35" s="539"/>
      <c r="U35" s="150">
        <f>V4/T34</f>
        <v>5.833333333333333</v>
      </c>
      <c r="V35" s="140">
        <f>100-U35*100/C35</f>
        <v>41.666666666666671</v>
      </c>
      <c r="W35" s="539"/>
      <c r="X35" s="150">
        <f>Y4/W34</f>
        <v>5</v>
      </c>
      <c r="Y35" s="140">
        <f>100-X35*100/C35</f>
        <v>50</v>
      </c>
      <c r="Z35" s="539"/>
      <c r="AA35" s="150">
        <f>AB4/Z34</f>
        <v>4.166666666666667</v>
      </c>
      <c r="AB35" s="140">
        <f>100-AA35*100/C35</f>
        <v>58.333333333333329</v>
      </c>
      <c r="AC35" s="495"/>
      <c r="AD35" s="150">
        <f>AE4/AC34</f>
        <v>3.7037037037037037</v>
      </c>
      <c r="AE35" s="140">
        <f>100-AD35*100/C35</f>
        <v>62.962962962962962</v>
      </c>
      <c r="AF35" s="495"/>
      <c r="AG35" s="150">
        <f>AH4/AF34</f>
        <v>3.125</v>
      </c>
      <c r="AH35" s="140">
        <f>100-AG35*100/C35</f>
        <v>68.75</v>
      </c>
      <c r="AI35" s="185"/>
    </row>
    <row r="36" spans="1:35" ht="51.6" customHeight="1" x14ac:dyDescent="0.15">
      <c r="A36" s="520"/>
      <c r="B36" s="153" t="s">
        <v>23</v>
      </c>
      <c r="C36" s="164">
        <v>0</v>
      </c>
      <c r="D36" s="151">
        <v>0</v>
      </c>
      <c r="E36" s="171">
        <v>0</v>
      </c>
      <c r="F36" s="114" t="s">
        <v>139</v>
      </c>
      <c r="G36" s="197"/>
      <c r="H36" s="197"/>
      <c r="I36" s="197"/>
      <c r="J36" s="197"/>
      <c r="K36" s="197"/>
      <c r="L36" s="197"/>
      <c r="M36" s="197"/>
      <c r="N36" s="197"/>
      <c r="O36" s="197"/>
      <c r="P36" s="197"/>
      <c r="Q36" s="320"/>
      <c r="R36" s="320"/>
      <c r="S36" s="320"/>
      <c r="T36" s="200"/>
      <c r="U36" s="148"/>
      <c r="V36" s="135"/>
      <c r="W36" s="200"/>
      <c r="X36" s="148"/>
      <c r="Y36" s="135"/>
      <c r="Z36" s="200"/>
      <c r="AA36" s="148"/>
      <c r="AB36" s="135"/>
      <c r="AC36" s="200"/>
      <c r="AD36" s="148"/>
      <c r="AE36" s="135"/>
      <c r="AF36" s="200"/>
      <c r="AG36" s="148"/>
      <c r="AH36" s="135"/>
      <c r="AI36" s="185"/>
    </row>
    <row r="37" spans="1:35" ht="26.25" customHeight="1" x14ac:dyDescent="0.15">
      <c r="A37" s="520"/>
      <c r="B37" s="153" t="s">
        <v>199</v>
      </c>
      <c r="C37" s="164">
        <v>100</v>
      </c>
      <c r="D37" s="151">
        <v>50</v>
      </c>
      <c r="E37" s="171">
        <v>25</v>
      </c>
      <c r="F37" s="114" t="s">
        <v>195</v>
      </c>
      <c r="G37" s="197"/>
      <c r="H37" s="197"/>
      <c r="I37" s="197"/>
      <c r="J37" s="197"/>
      <c r="K37" s="197"/>
      <c r="L37" s="197"/>
      <c r="M37" s="197"/>
      <c r="N37" s="197"/>
      <c r="O37" s="197"/>
      <c r="P37" s="197"/>
      <c r="Q37" s="390"/>
      <c r="R37" s="390"/>
      <c r="S37" s="390"/>
      <c r="T37" s="200"/>
      <c r="U37" s="148"/>
      <c r="V37" s="135"/>
      <c r="W37" s="200"/>
      <c r="X37" s="148"/>
      <c r="Y37" s="135"/>
      <c r="Z37" s="200"/>
      <c r="AA37" s="148"/>
      <c r="AB37" s="135"/>
      <c r="AC37" s="200"/>
      <c r="AD37" s="148"/>
      <c r="AE37" s="135"/>
      <c r="AF37" s="200"/>
      <c r="AG37" s="148"/>
      <c r="AH37" s="135"/>
      <c r="AI37" s="186"/>
    </row>
    <row r="38" spans="1:35" s="184" customFormat="1" ht="60.6" customHeight="1" x14ac:dyDescent="0.15">
      <c r="A38" s="520"/>
      <c r="B38" s="76" t="s">
        <v>204</v>
      </c>
      <c r="C38" s="156">
        <v>75</v>
      </c>
      <c r="D38" s="149">
        <v>38</v>
      </c>
      <c r="E38" s="169">
        <v>19</v>
      </c>
      <c r="F38" s="77" t="s">
        <v>191</v>
      </c>
      <c r="G38" s="172"/>
      <c r="H38" s="172"/>
      <c r="I38" s="172"/>
      <c r="J38" s="172"/>
      <c r="K38" s="172"/>
      <c r="L38" s="172"/>
      <c r="M38" s="172"/>
      <c r="N38" s="172"/>
      <c r="O38" s="172"/>
      <c r="P38" s="172"/>
      <c r="Q38" s="427"/>
      <c r="R38" s="427"/>
      <c r="S38" s="427"/>
      <c r="T38" s="173"/>
      <c r="U38" s="150"/>
      <c r="V38" s="140"/>
      <c r="W38" s="173"/>
      <c r="X38" s="150"/>
      <c r="Y38" s="140"/>
      <c r="Z38" s="173"/>
      <c r="AA38" s="150"/>
      <c r="AB38" s="140"/>
      <c r="AC38" s="173"/>
      <c r="AD38" s="150"/>
      <c r="AE38" s="140"/>
      <c r="AF38" s="173"/>
      <c r="AG38" s="150"/>
      <c r="AH38" s="140"/>
    </row>
    <row r="39" spans="1:35" s="184" customFormat="1" ht="66.599999999999994" customHeight="1" x14ac:dyDescent="0.15">
      <c r="A39" s="520"/>
      <c r="B39" s="153" t="s">
        <v>369</v>
      </c>
      <c r="C39" s="164">
        <v>18</v>
      </c>
      <c r="D39" s="151"/>
      <c r="E39" s="171"/>
      <c r="F39" s="114" t="s">
        <v>371</v>
      </c>
      <c r="G39" s="197"/>
      <c r="H39" s="197"/>
      <c r="I39" s="197"/>
      <c r="J39" s="197"/>
      <c r="K39" s="197"/>
      <c r="L39" s="197"/>
      <c r="M39" s="197"/>
      <c r="N39" s="197"/>
      <c r="O39" s="197"/>
      <c r="P39" s="197"/>
      <c r="Q39" s="368"/>
      <c r="R39" s="368"/>
      <c r="S39" s="368"/>
      <c r="T39" s="200"/>
      <c r="U39" s="148"/>
      <c r="V39" s="135"/>
      <c r="W39" s="200"/>
      <c r="X39" s="148"/>
      <c r="Y39" s="135"/>
      <c r="Z39" s="173"/>
      <c r="AA39" s="148"/>
      <c r="AB39" s="135"/>
      <c r="AC39" s="200"/>
      <c r="AD39" s="148"/>
      <c r="AE39" s="135"/>
      <c r="AF39" s="200"/>
      <c r="AG39" s="148"/>
      <c r="AH39" s="135"/>
    </row>
    <row r="40" spans="1:35" s="184" customFormat="1" ht="51" customHeight="1" x14ac:dyDescent="0.15">
      <c r="A40" s="520"/>
      <c r="B40" s="153" t="s">
        <v>203</v>
      </c>
      <c r="C40" s="164">
        <v>35</v>
      </c>
      <c r="D40" s="151">
        <v>18</v>
      </c>
      <c r="E40" s="275">
        <v>9</v>
      </c>
      <c r="F40" s="114" t="s">
        <v>370</v>
      </c>
      <c r="G40" s="197"/>
      <c r="H40" s="197"/>
      <c r="I40" s="197"/>
      <c r="J40" s="197"/>
      <c r="K40" s="197"/>
      <c r="L40" s="197"/>
      <c r="M40" s="197"/>
      <c r="N40" s="197"/>
      <c r="O40" s="197"/>
      <c r="P40" s="197"/>
      <c r="Q40" s="368"/>
      <c r="R40" s="368"/>
      <c r="S40" s="368"/>
      <c r="T40" s="200"/>
      <c r="U40" s="148"/>
      <c r="V40" s="135"/>
      <c r="W40" s="200"/>
      <c r="X40" s="148"/>
      <c r="Y40" s="135"/>
      <c r="Z40" s="200"/>
      <c r="AA40" s="148"/>
      <c r="AB40" s="135"/>
      <c r="AC40" s="200"/>
      <c r="AD40" s="148"/>
      <c r="AE40" s="135"/>
      <c r="AF40" s="200"/>
      <c r="AG40" s="148"/>
      <c r="AH40" s="135"/>
    </row>
    <row r="41" spans="1:35" s="184" customFormat="1" ht="39" customHeight="1" x14ac:dyDescent="0.15">
      <c r="A41" s="482" t="s">
        <v>197</v>
      </c>
      <c r="B41" s="153" t="s">
        <v>101</v>
      </c>
      <c r="C41" s="575" t="s">
        <v>163</v>
      </c>
      <c r="D41" s="575"/>
      <c r="E41" s="575"/>
      <c r="F41" s="576" t="s">
        <v>167</v>
      </c>
      <c r="G41" s="174"/>
      <c r="H41" s="174"/>
      <c r="I41" s="174"/>
      <c r="J41" s="174"/>
      <c r="K41" s="174"/>
      <c r="L41" s="174"/>
      <c r="M41" s="174"/>
      <c r="N41" s="174"/>
      <c r="O41" s="174"/>
      <c r="P41" s="174"/>
      <c r="Q41" s="368"/>
      <c r="R41" s="368"/>
      <c r="S41" s="368"/>
      <c r="T41" s="174"/>
      <c r="U41" s="174"/>
      <c r="V41" s="174"/>
      <c r="W41" s="174"/>
      <c r="X41" s="174"/>
      <c r="Y41" s="174"/>
      <c r="Z41" s="174"/>
      <c r="AA41" s="174"/>
      <c r="AB41" s="174"/>
      <c r="AC41" s="174"/>
      <c r="AD41" s="174"/>
      <c r="AE41" s="174"/>
      <c r="AF41" s="174"/>
      <c r="AG41" s="174"/>
      <c r="AH41" s="174"/>
    </row>
    <row r="42" spans="1:35" s="184" customFormat="1" ht="44.45" customHeight="1" x14ac:dyDescent="0.15">
      <c r="A42" s="498"/>
      <c r="B42" s="153" t="s">
        <v>138</v>
      </c>
      <c r="C42" s="575" t="s">
        <v>164</v>
      </c>
      <c r="D42" s="575"/>
      <c r="E42" s="575"/>
      <c r="F42" s="576"/>
      <c r="G42" s="174"/>
      <c r="H42" s="174"/>
      <c r="I42" s="174"/>
      <c r="J42" s="174"/>
      <c r="K42" s="174"/>
      <c r="L42" s="174"/>
      <c r="M42" s="174"/>
      <c r="N42" s="174"/>
      <c r="O42" s="174"/>
      <c r="P42" s="174"/>
      <c r="Q42" s="368"/>
      <c r="R42" s="368"/>
      <c r="S42" s="368"/>
      <c r="T42" s="174"/>
      <c r="U42" s="174"/>
      <c r="V42" s="174"/>
      <c r="W42" s="174"/>
      <c r="X42" s="174"/>
      <c r="Y42" s="174"/>
      <c r="Z42" s="174"/>
      <c r="AA42" s="174"/>
      <c r="AB42" s="174"/>
      <c r="AC42" s="174"/>
      <c r="AD42" s="174"/>
      <c r="AE42" s="174"/>
      <c r="AF42" s="174"/>
      <c r="AG42" s="174"/>
      <c r="AH42" s="174"/>
    </row>
    <row r="43" spans="1:35" s="184" customFormat="1" ht="35.25" customHeight="1" x14ac:dyDescent="0.15">
      <c r="A43" s="498"/>
      <c r="B43" s="182" t="s">
        <v>201</v>
      </c>
      <c r="C43" s="575" t="s">
        <v>235</v>
      </c>
      <c r="D43" s="575"/>
      <c r="E43" s="575"/>
      <c r="F43" s="114" t="s">
        <v>200</v>
      </c>
      <c r="G43" s="174"/>
      <c r="H43" s="174"/>
      <c r="I43" s="174"/>
      <c r="J43" s="174"/>
      <c r="K43" s="174"/>
      <c r="L43" s="174"/>
      <c r="M43" s="174"/>
      <c r="N43" s="174"/>
      <c r="O43" s="174"/>
      <c r="P43" s="174"/>
      <c r="Q43" s="330"/>
      <c r="R43" s="330"/>
      <c r="S43" s="330"/>
      <c r="T43" s="174"/>
      <c r="U43" s="174"/>
      <c r="V43" s="174"/>
      <c r="W43" s="174"/>
      <c r="X43" s="174"/>
      <c r="Y43" s="174"/>
      <c r="Z43" s="174"/>
      <c r="AA43" s="174"/>
      <c r="AB43" s="174"/>
      <c r="AC43" s="174"/>
      <c r="AD43" s="174"/>
      <c r="AE43" s="174"/>
      <c r="AF43" s="174"/>
      <c r="AG43" s="174"/>
      <c r="AH43" s="174"/>
    </row>
    <row r="44" spans="1:35" s="184" customFormat="1" ht="35.25" customHeight="1" x14ac:dyDescent="0.15">
      <c r="A44" s="483"/>
      <c r="B44" s="153" t="s">
        <v>214</v>
      </c>
      <c r="C44" s="575" t="s">
        <v>331</v>
      </c>
      <c r="D44" s="575"/>
      <c r="E44" s="575"/>
      <c r="F44" s="114" t="s">
        <v>215</v>
      </c>
      <c r="G44" s="274"/>
      <c r="H44" s="174"/>
      <c r="I44" s="174"/>
      <c r="J44" s="174"/>
      <c r="K44" s="174"/>
      <c r="L44" s="174"/>
      <c r="M44" s="174"/>
      <c r="N44" s="174"/>
      <c r="O44" s="174"/>
      <c r="P44" s="174"/>
      <c r="Q44" s="330"/>
      <c r="R44" s="330"/>
      <c r="S44" s="330"/>
      <c r="T44" s="174"/>
      <c r="U44" s="174"/>
      <c r="V44" s="174"/>
      <c r="W44" s="174"/>
      <c r="X44" s="174"/>
      <c r="Y44" s="174"/>
      <c r="Z44" s="174"/>
      <c r="AA44" s="174"/>
      <c r="AB44" s="174"/>
      <c r="AC44" s="174"/>
      <c r="AD44" s="174"/>
      <c r="AE44" s="174"/>
      <c r="AF44" s="174"/>
      <c r="AG44" s="174"/>
      <c r="AH44" s="174"/>
    </row>
    <row r="45" spans="1:35" ht="18" customHeight="1" x14ac:dyDescent="0.15">
      <c r="A45" s="482" t="s">
        <v>394</v>
      </c>
      <c r="B45" s="198" t="s">
        <v>287</v>
      </c>
      <c r="C45" s="474">
        <v>48</v>
      </c>
      <c r="D45" s="475"/>
      <c r="E45" s="476"/>
      <c r="F45" s="289" t="s">
        <v>391</v>
      </c>
      <c r="G45" s="199">
        <v>30</v>
      </c>
      <c r="H45" s="199">
        <v>6</v>
      </c>
      <c r="I45" s="132">
        <f>J3/H45</f>
        <v>38.333333333333336</v>
      </c>
      <c r="J45" s="115">
        <f>100-I45*100/C45</f>
        <v>20.138888888888886</v>
      </c>
      <c r="K45" s="199">
        <v>12</v>
      </c>
      <c r="L45" s="132">
        <f>M3/K45</f>
        <v>33.333333333333336</v>
      </c>
      <c r="M45" s="115">
        <f>100-L45*100/C45</f>
        <v>30.555555555555557</v>
      </c>
      <c r="N45" s="199"/>
      <c r="O45" s="369"/>
      <c r="P45" s="369"/>
      <c r="Q45" s="330"/>
      <c r="R45" s="330"/>
      <c r="S45" s="330"/>
      <c r="T45" s="369"/>
      <c r="U45" s="369"/>
      <c r="V45" s="369"/>
      <c r="W45" s="199"/>
      <c r="X45" s="199"/>
      <c r="Y45" s="199"/>
      <c r="Z45" s="199"/>
      <c r="AA45" s="199"/>
      <c r="AB45" s="199"/>
      <c r="AC45" s="199"/>
      <c r="AD45" s="199"/>
      <c r="AE45" s="199"/>
      <c r="AF45" s="199"/>
      <c r="AG45" s="199"/>
      <c r="AH45" s="199"/>
    </row>
    <row r="46" spans="1:35" ht="25.9" customHeight="1" x14ac:dyDescent="0.15">
      <c r="A46" s="498"/>
      <c r="B46" s="198" t="s">
        <v>385</v>
      </c>
      <c r="C46" s="474">
        <v>32</v>
      </c>
      <c r="D46" s="475"/>
      <c r="E46" s="476"/>
      <c r="F46" s="289" t="s">
        <v>392</v>
      </c>
      <c r="G46" s="199">
        <v>20</v>
      </c>
      <c r="H46" s="199">
        <v>9</v>
      </c>
      <c r="I46" s="132">
        <f>J3/H46</f>
        <v>25.555555555555557</v>
      </c>
      <c r="J46" s="115">
        <f>100-I46*100/C46</f>
        <v>20.138888888888886</v>
      </c>
      <c r="K46" s="199">
        <v>18</v>
      </c>
      <c r="L46" s="132">
        <f>M3/K46</f>
        <v>22.222222222222221</v>
      </c>
      <c r="M46" s="115">
        <f>100-L46*100/C46</f>
        <v>30.555555555555557</v>
      </c>
      <c r="N46" s="199"/>
      <c r="O46" s="369"/>
      <c r="P46" s="369"/>
      <c r="Q46" s="330"/>
      <c r="R46" s="330"/>
      <c r="S46" s="330"/>
      <c r="T46" s="369"/>
      <c r="U46" s="369"/>
      <c r="V46" s="369"/>
      <c r="W46" s="199"/>
      <c r="X46" s="199"/>
      <c r="Y46" s="199"/>
      <c r="Z46" s="199"/>
      <c r="AA46" s="199"/>
      <c r="AB46" s="199"/>
      <c r="AC46" s="199"/>
      <c r="AD46" s="199"/>
      <c r="AE46" s="199"/>
      <c r="AF46" s="199"/>
      <c r="AG46" s="199"/>
      <c r="AH46" s="199"/>
    </row>
    <row r="47" spans="1:35" ht="21" x14ac:dyDescent="0.15">
      <c r="A47" s="498"/>
      <c r="B47" s="198" t="s">
        <v>386</v>
      </c>
      <c r="C47" s="474">
        <v>58</v>
      </c>
      <c r="D47" s="475"/>
      <c r="E47" s="476"/>
      <c r="F47" s="289" t="s">
        <v>391</v>
      </c>
      <c r="G47" s="199">
        <v>36</v>
      </c>
      <c r="H47" s="199">
        <v>5</v>
      </c>
      <c r="I47" s="132">
        <f>J3/H47</f>
        <v>46</v>
      </c>
      <c r="J47" s="115">
        <f t="shared" ref="J47:J50" si="0">100-I47*100/C47</f>
        <v>20.689655172413794</v>
      </c>
      <c r="K47" s="199">
        <v>10</v>
      </c>
      <c r="L47" s="132">
        <f>M3/K47</f>
        <v>40</v>
      </c>
      <c r="M47" s="115">
        <f t="shared" ref="M47:M49" si="1">100-L47*100/C47</f>
        <v>31.034482758620683</v>
      </c>
      <c r="N47" s="199"/>
      <c r="O47" s="369"/>
      <c r="P47" s="369"/>
      <c r="Q47" s="368"/>
      <c r="R47" s="368"/>
      <c r="S47" s="368"/>
      <c r="T47" s="369"/>
      <c r="U47" s="369"/>
      <c r="V47" s="369"/>
      <c r="W47" s="199"/>
      <c r="X47" s="199"/>
      <c r="Y47" s="199"/>
      <c r="Z47" s="199"/>
      <c r="AA47" s="199"/>
      <c r="AB47" s="199"/>
      <c r="AC47" s="199"/>
      <c r="AD47" s="199"/>
      <c r="AE47" s="199"/>
      <c r="AF47" s="199"/>
      <c r="AG47" s="199"/>
      <c r="AH47" s="199"/>
    </row>
    <row r="48" spans="1:35" ht="34.9" customHeight="1" x14ac:dyDescent="0.15">
      <c r="A48" s="498"/>
      <c r="B48" s="198" t="s">
        <v>387</v>
      </c>
      <c r="C48" s="474">
        <v>48</v>
      </c>
      <c r="D48" s="475"/>
      <c r="E48" s="476"/>
      <c r="F48" s="289" t="s">
        <v>392</v>
      </c>
      <c r="G48" s="199">
        <v>30</v>
      </c>
      <c r="H48" s="199">
        <v>6</v>
      </c>
      <c r="I48" s="132">
        <f>J3/H48</f>
        <v>38.333333333333336</v>
      </c>
      <c r="J48" s="115">
        <f t="shared" si="0"/>
        <v>20.138888888888886</v>
      </c>
      <c r="K48" s="199">
        <v>12</v>
      </c>
      <c r="L48" s="132">
        <f>M3/K48</f>
        <v>33.333333333333336</v>
      </c>
      <c r="M48" s="115">
        <f t="shared" si="1"/>
        <v>30.555555555555557</v>
      </c>
      <c r="N48" s="199"/>
      <c r="O48" s="369"/>
      <c r="P48" s="369"/>
      <c r="Q48" s="577"/>
      <c r="R48" s="343"/>
      <c r="S48" s="331"/>
      <c r="T48" s="369"/>
      <c r="U48" s="369"/>
      <c r="V48" s="369"/>
      <c r="W48" s="199"/>
      <c r="X48" s="199"/>
      <c r="Y48" s="199"/>
      <c r="Z48" s="199"/>
      <c r="AA48" s="199"/>
      <c r="AB48" s="199"/>
      <c r="AC48" s="199"/>
      <c r="AD48" s="199"/>
      <c r="AE48" s="199"/>
      <c r="AF48" s="199"/>
      <c r="AG48" s="199"/>
      <c r="AH48" s="199"/>
    </row>
    <row r="49" spans="1:34" ht="26.45" customHeight="1" x14ac:dyDescent="0.15">
      <c r="A49" s="498"/>
      <c r="B49" s="198" t="s">
        <v>388</v>
      </c>
      <c r="C49" s="474">
        <v>96</v>
      </c>
      <c r="D49" s="475"/>
      <c r="E49" s="476"/>
      <c r="F49" s="289" t="s">
        <v>391</v>
      </c>
      <c r="G49" s="199">
        <v>60</v>
      </c>
      <c r="H49" s="199">
        <v>3</v>
      </c>
      <c r="I49" s="132">
        <f>J3/H49</f>
        <v>76.666666666666671</v>
      </c>
      <c r="J49" s="115">
        <f t="shared" si="0"/>
        <v>20.138888888888886</v>
      </c>
      <c r="K49" s="199">
        <v>6</v>
      </c>
      <c r="L49" s="132">
        <f>M3/K49</f>
        <v>66.666666666666671</v>
      </c>
      <c r="M49" s="115">
        <f t="shared" si="1"/>
        <v>30.555555555555557</v>
      </c>
      <c r="N49" s="199"/>
      <c r="O49" s="369"/>
      <c r="P49" s="369"/>
      <c r="Q49" s="578"/>
      <c r="R49" s="370"/>
      <c r="S49" s="347"/>
      <c r="T49" s="369"/>
      <c r="U49" s="369"/>
      <c r="V49" s="369"/>
      <c r="W49" s="199"/>
      <c r="X49" s="199"/>
      <c r="Y49" s="199"/>
      <c r="Z49" s="199"/>
      <c r="AA49" s="199"/>
      <c r="AB49" s="199"/>
      <c r="AC49" s="199"/>
      <c r="AD49" s="199"/>
      <c r="AE49" s="199"/>
      <c r="AF49" s="199"/>
      <c r="AG49" s="199"/>
      <c r="AH49" s="199"/>
    </row>
    <row r="50" spans="1:34" ht="36" customHeight="1" x14ac:dyDescent="0.15">
      <c r="A50" s="498"/>
      <c r="B50" s="198" t="s">
        <v>389</v>
      </c>
      <c r="C50" s="474">
        <v>72</v>
      </c>
      <c r="D50" s="475"/>
      <c r="E50" s="476"/>
      <c r="F50" s="289" t="s">
        <v>392</v>
      </c>
      <c r="G50" s="199">
        <v>45</v>
      </c>
      <c r="H50" s="199">
        <v>4</v>
      </c>
      <c r="I50" s="132">
        <f>J3/H50</f>
        <v>57.5</v>
      </c>
      <c r="J50" s="115">
        <f t="shared" si="0"/>
        <v>20.138888888888886</v>
      </c>
      <c r="K50" s="199">
        <v>8</v>
      </c>
      <c r="L50" s="132">
        <f>M3/K50</f>
        <v>50</v>
      </c>
      <c r="M50" s="115">
        <f>100-L50*100/C50</f>
        <v>30.555555555555557</v>
      </c>
      <c r="N50" s="199"/>
      <c r="O50" s="199"/>
      <c r="P50" s="199"/>
      <c r="Q50" s="368"/>
      <c r="R50" s="368"/>
      <c r="S50" s="368"/>
      <c r="T50" s="199"/>
      <c r="U50" s="199"/>
      <c r="V50" s="199"/>
      <c r="W50" s="199"/>
      <c r="X50" s="199"/>
      <c r="Y50" s="199"/>
      <c r="Z50" s="199"/>
      <c r="AA50" s="199"/>
      <c r="AB50" s="199"/>
      <c r="AC50" s="199"/>
      <c r="AD50" s="199"/>
      <c r="AE50" s="199"/>
      <c r="AF50" s="199"/>
      <c r="AG50" s="199"/>
      <c r="AH50" s="199"/>
    </row>
    <row r="51" spans="1:34" ht="15" customHeight="1" x14ac:dyDescent="0.15">
      <c r="A51" s="498"/>
      <c r="B51" s="198" t="s">
        <v>390</v>
      </c>
      <c r="C51" s="474">
        <v>32</v>
      </c>
      <c r="D51" s="475"/>
      <c r="E51" s="476"/>
      <c r="F51" s="289" t="s">
        <v>393</v>
      </c>
      <c r="G51" s="199"/>
      <c r="H51" s="199"/>
      <c r="I51" s="199"/>
      <c r="J51" s="199"/>
      <c r="K51" s="199"/>
      <c r="L51" s="199"/>
      <c r="M51" s="199"/>
      <c r="N51" s="199"/>
      <c r="O51" s="199"/>
      <c r="P51" s="199"/>
      <c r="Q51" s="334"/>
      <c r="R51" s="334"/>
      <c r="S51" s="334"/>
      <c r="T51" s="199"/>
      <c r="U51" s="199"/>
      <c r="V51" s="199"/>
      <c r="W51" s="199"/>
      <c r="X51" s="199"/>
      <c r="Y51" s="199"/>
      <c r="Z51" s="199"/>
      <c r="AA51" s="199"/>
      <c r="AB51" s="199"/>
      <c r="AC51" s="199"/>
      <c r="AD51" s="199"/>
      <c r="AE51" s="199"/>
      <c r="AF51" s="199"/>
      <c r="AG51" s="199"/>
      <c r="AH51" s="199"/>
    </row>
    <row r="52" spans="1:34" ht="18" customHeight="1" x14ac:dyDescent="0.15">
      <c r="A52" s="483"/>
      <c r="B52" s="198" t="s">
        <v>125</v>
      </c>
      <c r="C52" s="474">
        <v>15</v>
      </c>
      <c r="D52" s="475"/>
      <c r="E52" s="476"/>
      <c r="F52" s="289" t="s">
        <v>393</v>
      </c>
      <c r="G52" s="199"/>
      <c r="H52" s="199"/>
      <c r="I52" s="199"/>
      <c r="J52" s="199"/>
      <c r="K52" s="199"/>
      <c r="L52" s="199"/>
      <c r="M52" s="199"/>
      <c r="N52" s="199"/>
      <c r="O52" s="199"/>
      <c r="P52" s="199"/>
      <c r="Q52" s="321"/>
      <c r="R52" s="320"/>
      <c r="S52" s="320"/>
      <c r="T52" s="199"/>
      <c r="U52" s="199"/>
      <c r="V52" s="199"/>
      <c r="W52" s="199"/>
      <c r="X52" s="199"/>
      <c r="Y52" s="199"/>
      <c r="Z52" s="199"/>
      <c r="AA52" s="199"/>
      <c r="AB52" s="199"/>
      <c r="AC52" s="199"/>
      <c r="AD52" s="199"/>
      <c r="AE52" s="199"/>
      <c r="AF52" s="199"/>
      <c r="AG52" s="199"/>
      <c r="AH52" s="199"/>
    </row>
    <row r="53" spans="1:34" ht="12" customHeight="1" x14ac:dyDescent="0.15">
      <c r="A53" s="482" t="s">
        <v>395</v>
      </c>
      <c r="B53" s="503" t="s">
        <v>287</v>
      </c>
      <c r="C53" s="484">
        <v>32</v>
      </c>
      <c r="D53" s="471"/>
      <c r="E53" s="485"/>
      <c r="F53" s="531" t="s">
        <v>393</v>
      </c>
      <c r="G53" s="482">
        <v>20</v>
      </c>
      <c r="H53" s="482">
        <v>9</v>
      </c>
      <c r="I53" s="496">
        <f>J3/H53</f>
        <v>25.555555555555557</v>
      </c>
      <c r="J53" s="496">
        <f>100-I53*100/C53</f>
        <v>20.138888888888886</v>
      </c>
      <c r="K53" s="482">
        <v>18</v>
      </c>
      <c r="L53" s="496">
        <f>M3/K53</f>
        <v>22.222222222222221</v>
      </c>
      <c r="M53" s="496">
        <f>100-L53*100/C53</f>
        <v>30.555555555555557</v>
      </c>
      <c r="N53" s="199"/>
      <c r="O53" s="199"/>
      <c r="P53" s="199"/>
      <c r="Q53" s="579"/>
      <c r="R53" s="320"/>
      <c r="S53" s="320"/>
      <c r="T53" s="199"/>
      <c r="U53" s="199"/>
      <c r="V53" s="199"/>
      <c r="W53" s="199"/>
      <c r="X53" s="199"/>
      <c r="Y53" s="199"/>
      <c r="Z53" s="199"/>
      <c r="AA53" s="199"/>
      <c r="AB53" s="199"/>
      <c r="AC53" s="199"/>
      <c r="AD53" s="199"/>
      <c r="AE53" s="199"/>
      <c r="AF53" s="199"/>
      <c r="AG53" s="199"/>
      <c r="AH53" s="199"/>
    </row>
    <row r="54" spans="1:34" ht="12" customHeight="1" x14ac:dyDescent="0.15">
      <c r="A54" s="498"/>
      <c r="B54" s="504"/>
      <c r="C54" s="486"/>
      <c r="D54" s="473"/>
      <c r="E54" s="487"/>
      <c r="F54" s="532"/>
      <c r="G54" s="483"/>
      <c r="H54" s="483"/>
      <c r="I54" s="497"/>
      <c r="J54" s="497"/>
      <c r="K54" s="483"/>
      <c r="L54" s="497"/>
      <c r="M54" s="497"/>
      <c r="N54" s="199"/>
      <c r="O54" s="199"/>
      <c r="P54" s="199"/>
      <c r="Q54" s="578"/>
      <c r="R54" s="320"/>
      <c r="S54" s="320"/>
      <c r="T54" s="199"/>
      <c r="U54" s="199"/>
      <c r="V54" s="199"/>
      <c r="W54" s="199"/>
      <c r="X54" s="199"/>
      <c r="Y54" s="199"/>
      <c r="Z54" s="199"/>
      <c r="AA54" s="199"/>
      <c r="AB54" s="199"/>
      <c r="AC54" s="199"/>
      <c r="AD54" s="199"/>
      <c r="AE54" s="199"/>
      <c r="AF54" s="199"/>
      <c r="AG54" s="199"/>
      <c r="AH54" s="199"/>
    </row>
    <row r="55" spans="1:34" ht="12" customHeight="1" x14ac:dyDescent="0.15">
      <c r="A55" s="498"/>
      <c r="B55" s="503" t="s">
        <v>125</v>
      </c>
      <c r="C55" s="484">
        <v>15</v>
      </c>
      <c r="D55" s="471"/>
      <c r="E55" s="485"/>
      <c r="F55" s="531" t="s">
        <v>393</v>
      </c>
      <c r="G55" s="482"/>
      <c r="H55" s="482"/>
      <c r="I55" s="482"/>
      <c r="J55" s="482"/>
      <c r="K55" s="482"/>
      <c r="L55" s="482"/>
      <c r="M55" s="482"/>
      <c r="N55" s="199"/>
      <c r="O55" s="199"/>
      <c r="P55" s="199"/>
      <c r="Q55" s="321"/>
      <c r="R55" s="320"/>
      <c r="S55" s="320"/>
      <c r="T55" s="199"/>
      <c r="U55" s="199"/>
      <c r="V55" s="199"/>
      <c r="W55" s="199"/>
      <c r="X55" s="199"/>
      <c r="Y55" s="199"/>
      <c r="Z55" s="199"/>
      <c r="AA55" s="199"/>
      <c r="AB55" s="199"/>
      <c r="AC55" s="199"/>
      <c r="AD55" s="199"/>
      <c r="AE55" s="199"/>
      <c r="AF55" s="199"/>
      <c r="AG55" s="199"/>
      <c r="AH55" s="199"/>
    </row>
    <row r="56" spans="1:34" ht="12" customHeight="1" x14ac:dyDescent="0.15">
      <c r="A56" s="498"/>
      <c r="B56" s="504"/>
      <c r="C56" s="486"/>
      <c r="D56" s="473"/>
      <c r="E56" s="487"/>
      <c r="F56" s="532"/>
      <c r="G56" s="483"/>
      <c r="H56" s="483"/>
      <c r="I56" s="483"/>
      <c r="J56" s="483"/>
      <c r="K56" s="483"/>
      <c r="L56" s="483"/>
      <c r="M56" s="483"/>
      <c r="N56" s="199"/>
      <c r="O56" s="199"/>
      <c r="P56" s="199"/>
      <c r="Q56" s="320"/>
      <c r="R56" s="320"/>
      <c r="S56" s="320"/>
      <c r="T56" s="199"/>
      <c r="U56" s="199"/>
      <c r="V56" s="199"/>
      <c r="W56" s="199"/>
      <c r="X56" s="199"/>
      <c r="Y56" s="199"/>
      <c r="Z56" s="199"/>
      <c r="AA56" s="199"/>
      <c r="AB56" s="199"/>
      <c r="AC56" s="199"/>
      <c r="AD56" s="199"/>
      <c r="AE56" s="199"/>
      <c r="AF56" s="199"/>
      <c r="AG56" s="199"/>
      <c r="AH56" s="199"/>
    </row>
    <row r="57" spans="1:34" ht="12" customHeight="1" x14ac:dyDescent="0.15">
      <c r="A57" s="483"/>
      <c r="B57" s="199"/>
      <c r="C57" s="474"/>
      <c r="D57" s="475"/>
      <c r="E57" s="476"/>
      <c r="F57" s="236"/>
      <c r="G57" s="199"/>
      <c r="H57" s="199"/>
      <c r="I57" s="199"/>
      <c r="J57" s="199"/>
      <c r="K57" s="199"/>
      <c r="L57" s="199"/>
      <c r="M57" s="199"/>
      <c r="N57" s="199"/>
      <c r="O57" s="199"/>
      <c r="P57" s="199"/>
      <c r="Q57" s="419"/>
      <c r="R57" s="320"/>
      <c r="S57" s="320"/>
      <c r="T57" s="199"/>
      <c r="U57" s="199"/>
      <c r="V57" s="199"/>
      <c r="W57" s="199"/>
      <c r="X57" s="199"/>
      <c r="Y57" s="199"/>
      <c r="Z57" s="199"/>
      <c r="AA57" s="199"/>
      <c r="AB57" s="199"/>
      <c r="AC57" s="199"/>
      <c r="AD57" s="199"/>
      <c r="AE57" s="199"/>
      <c r="AF57" s="199"/>
      <c r="AG57" s="199"/>
      <c r="AH57" s="199"/>
    </row>
    <row r="58" spans="1:34" ht="18" customHeight="1" x14ac:dyDescent="0.15">
      <c r="A58" s="520" t="s">
        <v>24</v>
      </c>
      <c r="B58" s="126" t="s">
        <v>92</v>
      </c>
      <c r="C58" s="164">
        <v>58</v>
      </c>
      <c r="D58" s="2">
        <v>29</v>
      </c>
      <c r="E58" s="168">
        <v>15</v>
      </c>
      <c r="F58" s="24" t="s">
        <v>378</v>
      </c>
      <c r="G58" s="477">
        <v>36</v>
      </c>
      <c r="H58" s="197"/>
      <c r="I58" s="197"/>
      <c r="J58" s="197"/>
      <c r="K58" s="197"/>
      <c r="L58" s="197"/>
      <c r="M58" s="197"/>
      <c r="N58" s="197"/>
      <c r="O58" s="197"/>
      <c r="P58" s="197"/>
      <c r="Q58" s="419"/>
      <c r="R58" s="320"/>
      <c r="S58" s="320"/>
      <c r="T58" s="126" t="s">
        <v>11</v>
      </c>
      <c r="U58" s="126"/>
      <c r="V58" s="126"/>
      <c r="W58" s="281" t="s">
        <v>11</v>
      </c>
      <c r="X58" s="281"/>
      <c r="Y58" s="281"/>
      <c r="Z58" s="503">
        <v>5</v>
      </c>
      <c r="AA58" s="134">
        <f>AB3/Z58</f>
        <v>46</v>
      </c>
      <c r="AB58" s="135">
        <f t="shared" ref="AB58:AB65" si="2">100-AA58*100/C58</f>
        <v>20.689655172413794</v>
      </c>
      <c r="AC58" s="503">
        <v>15</v>
      </c>
      <c r="AD58" s="134">
        <f>AE3/AC58</f>
        <v>40</v>
      </c>
      <c r="AE58" s="135">
        <f t="shared" ref="AE58:AE65" si="3">100-AD58*100/C58</f>
        <v>31.034482758620683</v>
      </c>
      <c r="AF58" s="503">
        <v>60</v>
      </c>
      <c r="AG58" s="179">
        <f>AH3/AF58</f>
        <v>34.583333333333336</v>
      </c>
      <c r="AH58" s="135">
        <f t="shared" ref="AH58:AH65" si="4">100-AG58*100/C58</f>
        <v>40.3735632183908</v>
      </c>
    </row>
    <row r="59" spans="1:34" ht="48" customHeight="1" x14ac:dyDescent="0.15">
      <c r="A59" s="520"/>
      <c r="B59" s="76" t="s">
        <v>193</v>
      </c>
      <c r="C59" s="156">
        <v>38</v>
      </c>
      <c r="D59" s="128">
        <v>19</v>
      </c>
      <c r="E59" s="169">
        <v>10</v>
      </c>
      <c r="F59" s="75" t="s">
        <v>206</v>
      </c>
      <c r="G59" s="478"/>
      <c r="H59" s="172"/>
      <c r="I59" s="172"/>
      <c r="J59" s="172"/>
      <c r="K59" s="172"/>
      <c r="L59" s="172"/>
      <c r="M59" s="172"/>
      <c r="N59" s="172"/>
      <c r="O59" s="172"/>
      <c r="P59" s="172"/>
      <c r="Q59" s="391"/>
      <c r="R59" s="391"/>
      <c r="S59" s="391"/>
      <c r="T59" s="76"/>
      <c r="U59" s="76"/>
      <c r="V59" s="76"/>
      <c r="W59" s="282"/>
      <c r="X59" s="282"/>
      <c r="Y59" s="282"/>
      <c r="Z59" s="504"/>
      <c r="AA59" s="139">
        <f>AB4/Z58</f>
        <v>30</v>
      </c>
      <c r="AB59" s="135">
        <f t="shared" si="2"/>
        <v>21.05263157894737</v>
      </c>
      <c r="AC59" s="504"/>
      <c r="AD59" s="139">
        <f>AE4/AC58</f>
        <v>26.666666666666668</v>
      </c>
      <c r="AE59" s="140">
        <f t="shared" si="3"/>
        <v>29.824561403508767</v>
      </c>
      <c r="AF59" s="504"/>
      <c r="AG59" s="139">
        <f>AH4/AF58</f>
        <v>22.5</v>
      </c>
      <c r="AH59" s="140">
        <f t="shared" si="4"/>
        <v>40.789473684210527</v>
      </c>
    </row>
    <row r="60" spans="1:34" ht="24.6" customHeight="1" x14ac:dyDescent="0.15">
      <c r="A60" s="520"/>
      <c r="B60" s="126" t="s">
        <v>155</v>
      </c>
      <c r="C60" s="74">
        <v>32</v>
      </c>
      <c r="D60" s="2">
        <v>16</v>
      </c>
      <c r="E60" s="168">
        <v>8</v>
      </c>
      <c r="F60" s="24" t="s">
        <v>373</v>
      </c>
      <c r="G60" s="580">
        <v>20</v>
      </c>
      <c r="H60" s="178"/>
      <c r="I60" s="178"/>
      <c r="J60" s="178"/>
      <c r="K60" s="178"/>
      <c r="L60" s="178"/>
      <c r="M60" s="178"/>
      <c r="N60" s="178"/>
      <c r="O60" s="178"/>
      <c r="P60" s="178"/>
      <c r="Q60" s="417"/>
      <c r="R60" s="417"/>
      <c r="S60" s="417"/>
      <c r="T60" s="511" t="s">
        <v>11</v>
      </c>
      <c r="U60" s="511"/>
      <c r="V60" s="511"/>
      <c r="W60" s="584" t="s">
        <v>11</v>
      </c>
      <c r="X60" s="584"/>
      <c r="Y60" s="584"/>
      <c r="Z60" s="503">
        <v>9</v>
      </c>
      <c r="AA60" s="143">
        <f>AB3/Z60</f>
        <v>25.555555555555557</v>
      </c>
      <c r="AB60" s="210">
        <f t="shared" si="2"/>
        <v>20.138888888888886</v>
      </c>
      <c r="AC60" s="503">
        <v>27</v>
      </c>
      <c r="AD60" s="143">
        <f>AE3/AC60</f>
        <v>22.222222222222221</v>
      </c>
      <c r="AE60" s="135">
        <f t="shared" si="3"/>
        <v>30.555555555555557</v>
      </c>
      <c r="AF60" s="503">
        <v>108</v>
      </c>
      <c r="AG60" s="180">
        <f>AH3/AF60</f>
        <v>19.212962962962962</v>
      </c>
      <c r="AH60" s="135">
        <f t="shared" si="4"/>
        <v>39.959490740740748</v>
      </c>
    </row>
    <row r="61" spans="1:34" ht="52.5" x14ac:dyDescent="0.15">
      <c r="A61" s="520"/>
      <c r="B61" s="76" t="s">
        <v>156</v>
      </c>
      <c r="C61" s="156">
        <v>21</v>
      </c>
      <c r="D61" s="128">
        <v>11</v>
      </c>
      <c r="E61" s="169">
        <v>6</v>
      </c>
      <c r="F61" s="75" t="s">
        <v>374</v>
      </c>
      <c r="G61" s="581"/>
      <c r="H61" s="172"/>
      <c r="I61" s="172"/>
      <c r="J61" s="172"/>
      <c r="K61" s="172"/>
      <c r="L61" s="172"/>
      <c r="M61" s="172"/>
      <c r="N61" s="172"/>
      <c r="O61" s="172"/>
      <c r="P61" s="172"/>
      <c r="Q61" s="322"/>
      <c r="R61" s="322"/>
      <c r="S61" s="322"/>
      <c r="T61" s="585"/>
      <c r="U61" s="585"/>
      <c r="V61" s="585"/>
      <c r="W61" s="585"/>
      <c r="X61" s="585"/>
      <c r="Y61" s="585"/>
      <c r="Z61" s="504"/>
      <c r="AA61" s="144">
        <f>AB4/Z60</f>
        <v>16.666666666666668</v>
      </c>
      <c r="AB61" s="210">
        <f t="shared" si="2"/>
        <v>20.634920634920633</v>
      </c>
      <c r="AC61" s="504"/>
      <c r="AD61" s="144">
        <f>AE4/AC60</f>
        <v>14.814814814814815</v>
      </c>
      <c r="AE61" s="140">
        <f t="shared" si="3"/>
        <v>29.453262786596113</v>
      </c>
      <c r="AF61" s="504"/>
      <c r="AG61" s="181">
        <f>AH4/AF60</f>
        <v>12.5</v>
      </c>
      <c r="AH61" s="140">
        <f t="shared" si="4"/>
        <v>40.476190476190474</v>
      </c>
    </row>
    <row r="62" spans="1:34" ht="24.6" customHeight="1" x14ac:dyDescent="0.15">
      <c r="A62" s="520"/>
      <c r="B62" s="126" t="s">
        <v>375</v>
      </c>
      <c r="C62" s="164">
        <v>72</v>
      </c>
      <c r="D62" s="272">
        <v>36</v>
      </c>
      <c r="E62" s="171">
        <v>18</v>
      </c>
      <c r="F62" s="24" t="s">
        <v>355</v>
      </c>
      <c r="G62" s="580">
        <v>45</v>
      </c>
      <c r="H62" s="178"/>
      <c r="I62" s="178"/>
      <c r="J62" s="178"/>
      <c r="K62" s="178"/>
      <c r="L62" s="178"/>
      <c r="M62" s="178"/>
      <c r="N62" s="178"/>
      <c r="O62" s="178"/>
      <c r="P62" s="178"/>
      <c r="Q62" s="320"/>
      <c r="R62" s="320"/>
      <c r="S62" s="320"/>
      <c r="T62" s="178"/>
      <c r="U62" s="178"/>
      <c r="V62" s="178"/>
      <c r="W62" s="178"/>
      <c r="X62" s="178"/>
      <c r="Y62" s="178"/>
      <c r="Z62" s="503">
        <v>4</v>
      </c>
      <c r="AA62" s="143">
        <f>AB3/Z62</f>
        <v>57.5</v>
      </c>
      <c r="AB62" s="210">
        <f t="shared" si="2"/>
        <v>20.138888888888886</v>
      </c>
      <c r="AC62" s="503">
        <v>12</v>
      </c>
      <c r="AD62" s="143">
        <f>AE3/AC62</f>
        <v>50</v>
      </c>
      <c r="AE62" s="135">
        <f t="shared" si="3"/>
        <v>30.555555555555557</v>
      </c>
      <c r="AF62" s="503">
        <v>48</v>
      </c>
      <c r="AG62" s="180">
        <f>AH3/AF62</f>
        <v>43.229166666666664</v>
      </c>
      <c r="AH62" s="135">
        <f t="shared" si="4"/>
        <v>39.959490740740748</v>
      </c>
    </row>
    <row r="63" spans="1:34" ht="42" x14ac:dyDescent="0.15">
      <c r="A63" s="520"/>
      <c r="B63" s="76" t="s">
        <v>372</v>
      </c>
      <c r="C63" s="156">
        <v>48</v>
      </c>
      <c r="D63" s="128">
        <v>24</v>
      </c>
      <c r="E63" s="169">
        <v>12</v>
      </c>
      <c r="F63" s="75" t="s">
        <v>379</v>
      </c>
      <c r="G63" s="581"/>
      <c r="H63" s="172"/>
      <c r="I63" s="172"/>
      <c r="J63" s="172"/>
      <c r="K63" s="172"/>
      <c r="L63" s="172"/>
      <c r="M63" s="172"/>
      <c r="N63" s="172"/>
      <c r="O63" s="172"/>
      <c r="P63" s="172"/>
      <c r="Q63" s="322"/>
      <c r="R63" s="322"/>
      <c r="S63" s="322"/>
      <c r="T63" s="391"/>
      <c r="U63" s="172"/>
      <c r="V63" s="172"/>
      <c r="W63" s="172"/>
      <c r="X63" s="172"/>
      <c r="Y63" s="172"/>
      <c r="Z63" s="504"/>
      <c r="AA63" s="144">
        <f>AB4/Z62</f>
        <v>37.5</v>
      </c>
      <c r="AB63" s="210">
        <f t="shared" si="2"/>
        <v>21.875</v>
      </c>
      <c r="AC63" s="504"/>
      <c r="AD63" s="144">
        <f>AE4/AC62</f>
        <v>33.333333333333336</v>
      </c>
      <c r="AE63" s="140">
        <f t="shared" si="3"/>
        <v>30.555555555555557</v>
      </c>
      <c r="AF63" s="504"/>
      <c r="AG63" s="181">
        <f>AH4/AF62</f>
        <v>28.125</v>
      </c>
      <c r="AH63" s="140">
        <f t="shared" si="4"/>
        <v>41.40625</v>
      </c>
    </row>
    <row r="64" spans="1:34" ht="25.15" customHeight="1" x14ac:dyDescent="0.15">
      <c r="A64" s="520"/>
      <c r="B64" s="126" t="s">
        <v>376</v>
      </c>
      <c r="C64" s="164">
        <v>48</v>
      </c>
      <c r="D64" s="272">
        <v>24</v>
      </c>
      <c r="E64" s="171">
        <v>12</v>
      </c>
      <c r="F64" s="24" t="s">
        <v>380</v>
      </c>
      <c r="G64" s="580">
        <v>30</v>
      </c>
      <c r="H64" s="178"/>
      <c r="I64" s="178"/>
      <c r="J64" s="178"/>
      <c r="K64" s="178"/>
      <c r="L64" s="178"/>
      <c r="M64" s="178"/>
      <c r="N64" s="178"/>
      <c r="O64" s="178"/>
      <c r="P64" s="178"/>
      <c r="Q64" s="335"/>
      <c r="R64" s="335"/>
      <c r="S64" s="335"/>
      <c r="T64" s="178"/>
      <c r="U64" s="178"/>
      <c r="V64" s="178"/>
      <c r="W64" s="178"/>
      <c r="X64" s="178"/>
      <c r="Y64" s="178"/>
      <c r="Z64" s="503">
        <v>6</v>
      </c>
      <c r="AA64" s="143">
        <f>AB3/Z64</f>
        <v>38.333333333333336</v>
      </c>
      <c r="AB64" s="210">
        <f t="shared" si="2"/>
        <v>20.138888888888886</v>
      </c>
      <c r="AC64" s="503">
        <v>18</v>
      </c>
      <c r="AD64" s="143">
        <f>AE3/AC64</f>
        <v>33.333333333333336</v>
      </c>
      <c r="AE64" s="135">
        <f t="shared" si="3"/>
        <v>30.555555555555557</v>
      </c>
      <c r="AF64" s="503">
        <v>72</v>
      </c>
      <c r="AG64" s="180">
        <f>AH3/AF64</f>
        <v>28.819444444444443</v>
      </c>
      <c r="AH64" s="135">
        <f t="shared" si="4"/>
        <v>39.95949074074074</v>
      </c>
    </row>
    <row r="65" spans="1:34" ht="52.5" x14ac:dyDescent="0.15">
      <c r="A65" s="520"/>
      <c r="B65" s="76" t="s">
        <v>377</v>
      </c>
      <c r="C65" s="156">
        <v>32</v>
      </c>
      <c r="D65" s="128">
        <v>16</v>
      </c>
      <c r="E65" s="169">
        <v>8</v>
      </c>
      <c r="F65" s="75" t="s">
        <v>381</v>
      </c>
      <c r="G65" s="581"/>
      <c r="H65" s="172"/>
      <c r="I65" s="172"/>
      <c r="J65" s="172"/>
      <c r="K65" s="172"/>
      <c r="L65" s="172"/>
      <c r="M65" s="172"/>
      <c r="N65" s="172"/>
      <c r="O65" s="172"/>
      <c r="P65" s="172"/>
      <c r="Q65" s="428"/>
      <c r="R65" s="428"/>
      <c r="S65" s="428"/>
      <c r="T65" s="172"/>
      <c r="U65" s="172"/>
      <c r="V65" s="172"/>
      <c r="W65" s="172"/>
      <c r="X65" s="172"/>
      <c r="Y65" s="172"/>
      <c r="Z65" s="504"/>
      <c r="AA65" s="144">
        <f>AB4/Z64</f>
        <v>25</v>
      </c>
      <c r="AB65" s="210">
        <f t="shared" si="2"/>
        <v>21.875</v>
      </c>
      <c r="AC65" s="504"/>
      <c r="AD65" s="144">
        <f>AE4/AC64</f>
        <v>22.222222222222221</v>
      </c>
      <c r="AE65" s="140">
        <f t="shared" si="3"/>
        <v>30.555555555555557</v>
      </c>
      <c r="AF65" s="504"/>
      <c r="AG65" s="181">
        <f>AH4/AF64</f>
        <v>18.75</v>
      </c>
      <c r="AH65" s="140">
        <f t="shared" si="4"/>
        <v>41.40625</v>
      </c>
    </row>
    <row r="66" spans="1:34" ht="36" customHeight="1" x14ac:dyDescent="0.15">
      <c r="A66" s="520"/>
      <c r="B66" s="126" t="s">
        <v>104</v>
      </c>
      <c r="C66" s="536">
        <v>0</v>
      </c>
      <c r="D66" s="536"/>
      <c r="E66" s="536"/>
      <c r="F66" s="24" t="s">
        <v>25</v>
      </c>
      <c r="G66" s="586" t="s">
        <v>11</v>
      </c>
      <c r="H66" s="586"/>
      <c r="I66" s="586"/>
      <c r="J66" s="586"/>
      <c r="K66" s="586"/>
      <c r="L66" s="586"/>
      <c r="M66" s="586"/>
      <c r="N66" s="586"/>
      <c r="O66" s="586"/>
      <c r="P66" s="586"/>
      <c r="Q66" s="586"/>
      <c r="R66" s="586"/>
      <c r="S66" s="586"/>
      <c r="T66" s="586"/>
      <c r="U66" s="586"/>
      <c r="V66" s="586"/>
      <c r="W66" s="586"/>
      <c r="X66" s="586"/>
      <c r="Y66" s="586"/>
      <c r="Z66" s="586"/>
      <c r="AA66" s="586"/>
      <c r="AB66" s="586"/>
      <c r="AC66" s="586"/>
      <c r="AD66" s="586"/>
      <c r="AE66" s="586"/>
      <c r="AF66" s="586"/>
      <c r="AG66" s="586"/>
      <c r="AH66" s="586"/>
    </row>
    <row r="67" spans="1:34" ht="37.5" customHeight="1" x14ac:dyDescent="0.15">
      <c r="A67" s="520"/>
      <c r="B67" s="177" t="s">
        <v>223</v>
      </c>
      <c r="C67" s="537" t="s">
        <v>238</v>
      </c>
      <c r="D67" s="537"/>
      <c r="E67" s="537"/>
      <c r="F67" s="146" t="s">
        <v>200</v>
      </c>
      <c r="G67" s="586"/>
      <c r="H67" s="586"/>
      <c r="I67" s="586"/>
      <c r="J67" s="586"/>
      <c r="K67" s="586"/>
      <c r="L67" s="586"/>
      <c r="M67" s="586"/>
      <c r="N67" s="586"/>
      <c r="O67" s="586"/>
      <c r="P67" s="586"/>
      <c r="Q67" s="586"/>
      <c r="R67" s="586"/>
      <c r="S67" s="586"/>
      <c r="T67" s="586"/>
      <c r="U67" s="586"/>
      <c r="V67" s="586"/>
      <c r="W67" s="586"/>
      <c r="X67" s="586"/>
      <c r="Y67" s="586"/>
      <c r="Z67" s="586"/>
      <c r="AA67" s="586"/>
      <c r="AB67" s="586"/>
      <c r="AC67" s="586"/>
      <c r="AD67" s="586"/>
      <c r="AE67" s="586"/>
      <c r="AF67" s="586"/>
      <c r="AG67" s="586"/>
      <c r="AH67" s="586"/>
    </row>
    <row r="68" spans="1:34" ht="37.5" customHeight="1" x14ac:dyDescent="0.15">
      <c r="A68" s="520"/>
      <c r="B68" s="177" t="s">
        <v>224</v>
      </c>
      <c r="C68" s="537" t="s">
        <v>236</v>
      </c>
      <c r="D68" s="537"/>
      <c r="E68" s="537"/>
      <c r="F68" s="146" t="s">
        <v>200</v>
      </c>
      <c r="G68" s="564"/>
      <c r="H68" s="565"/>
      <c r="I68" s="565"/>
      <c r="J68" s="565"/>
      <c r="K68" s="565"/>
      <c r="L68" s="565"/>
      <c r="M68" s="565"/>
      <c r="N68" s="565"/>
      <c r="O68" s="565"/>
      <c r="P68" s="565"/>
      <c r="Q68" s="565"/>
      <c r="R68" s="565"/>
      <c r="S68" s="565"/>
      <c r="T68" s="565"/>
      <c r="U68" s="565"/>
      <c r="V68" s="565"/>
      <c r="W68" s="565"/>
      <c r="X68" s="565"/>
      <c r="Y68" s="565"/>
      <c r="Z68" s="565"/>
      <c r="AA68" s="565"/>
      <c r="AB68" s="565"/>
      <c r="AC68" s="565"/>
      <c r="AD68" s="565"/>
      <c r="AE68" s="565"/>
      <c r="AF68" s="565"/>
      <c r="AG68" s="565"/>
      <c r="AH68" s="566"/>
    </row>
    <row r="69" spans="1:34" ht="50.25" customHeight="1" x14ac:dyDescent="0.15">
      <c r="A69" s="520"/>
      <c r="B69" s="177" t="s">
        <v>225</v>
      </c>
      <c r="C69" s="537" t="s">
        <v>237</v>
      </c>
      <c r="D69" s="537"/>
      <c r="E69" s="537"/>
      <c r="F69" s="146" t="s">
        <v>200</v>
      </c>
      <c r="G69" s="586"/>
      <c r="H69" s="586"/>
      <c r="I69" s="586"/>
      <c r="J69" s="586"/>
      <c r="K69" s="586"/>
      <c r="L69" s="586"/>
      <c r="M69" s="586"/>
      <c r="N69" s="586"/>
      <c r="O69" s="586"/>
      <c r="P69" s="586"/>
      <c r="Q69" s="586"/>
      <c r="R69" s="586"/>
      <c r="S69" s="586"/>
      <c r="T69" s="586"/>
      <c r="U69" s="586"/>
      <c r="V69" s="586"/>
      <c r="W69" s="586"/>
      <c r="X69" s="586"/>
      <c r="Y69" s="586"/>
      <c r="Z69" s="586"/>
      <c r="AA69" s="586"/>
      <c r="AB69" s="586"/>
      <c r="AC69" s="586"/>
      <c r="AD69" s="586"/>
      <c r="AE69" s="586"/>
      <c r="AF69" s="586"/>
      <c r="AG69" s="586"/>
      <c r="AH69" s="586"/>
    </row>
    <row r="70" spans="1:34" ht="12.75" customHeight="1" x14ac:dyDescent="0.15">
      <c r="A70" s="474"/>
      <c r="B70" s="475"/>
      <c r="C70" s="475"/>
      <c r="D70" s="475"/>
      <c r="E70" s="475"/>
      <c r="F70" s="475"/>
      <c r="G70" s="475"/>
      <c r="H70" s="475"/>
      <c r="I70" s="475"/>
      <c r="J70" s="475"/>
      <c r="K70" s="475"/>
      <c r="L70" s="475"/>
      <c r="M70" s="475"/>
      <c r="N70" s="475"/>
      <c r="O70" s="475"/>
      <c r="P70" s="475"/>
      <c r="Q70" s="475"/>
      <c r="R70" s="475"/>
      <c r="S70" s="475"/>
      <c r="T70" s="475"/>
      <c r="U70" s="475"/>
      <c r="V70" s="475"/>
      <c r="W70" s="475"/>
      <c r="X70" s="475"/>
      <c r="Y70" s="475"/>
      <c r="Z70" s="475"/>
      <c r="AA70" s="475"/>
      <c r="AB70" s="475"/>
      <c r="AC70" s="475"/>
      <c r="AD70" s="475"/>
      <c r="AE70" s="475"/>
      <c r="AF70" s="475"/>
      <c r="AG70" s="475"/>
      <c r="AH70" s="476"/>
    </row>
    <row r="71" spans="1:34" ht="19.5" customHeight="1" x14ac:dyDescent="0.15">
      <c r="A71" s="520" t="s">
        <v>384</v>
      </c>
      <c r="B71" s="126" t="s">
        <v>9</v>
      </c>
      <c r="C71" s="164">
        <v>20</v>
      </c>
      <c r="D71" s="2">
        <v>10</v>
      </c>
      <c r="E71" s="168">
        <v>5</v>
      </c>
      <c r="F71" s="24" t="s">
        <v>378</v>
      </c>
      <c r="G71" s="477">
        <v>12</v>
      </c>
      <c r="H71" s="197"/>
      <c r="I71" s="197"/>
      <c r="J71" s="197"/>
      <c r="K71" s="197"/>
      <c r="L71" s="197"/>
      <c r="M71" s="197"/>
      <c r="N71" s="197"/>
      <c r="O71" s="197"/>
      <c r="P71" s="197"/>
      <c r="Q71" s="579"/>
      <c r="R71" s="320"/>
      <c r="S71" s="320"/>
      <c r="T71" s="582"/>
      <c r="U71" s="188"/>
      <c r="V71" s="219"/>
      <c r="W71" s="583"/>
      <c r="X71" s="189"/>
      <c r="Y71" s="220"/>
      <c r="Z71" s="499">
        <v>15</v>
      </c>
      <c r="AA71" s="141">
        <f>AB3/Z71</f>
        <v>15.333333333333334</v>
      </c>
      <c r="AB71" s="213">
        <f>100-AA71*100/C71</f>
        <v>23.333333333333329</v>
      </c>
      <c r="AC71" s="499">
        <v>45</v>
      </c>
      <c r="AD71" s="141">
        <f>AE3/AC71</f>
        <v>13.333333333333334</v>
      </c>
      <c r="AE71" s="213">
        <f>100-AD71*100/C71</f>
        <v>33.333333333333329</v>
      </c>
      <c r="AF71" s="501">
        <v>180</v>
      </c>
      <c r="AG71" s="190">
        <f>AH3/AF71</f>
        <v>11.527777777777779</v>
      </c>
      <c r="AH71" s="221">
        <f>100-AG71*100/C71</f>
        <v>42.361111111111107</v>
      </c>
    </row>
    <row r="72" spans="1:34" ht="37.9" customHeight="1" x14ac:dyDescent="0.15">
      <c r="A72" s="520"/>
      <c r="B72" s="76" t="s">
        <v>145</v>
      </c>
      <c r="C72" s="156">
        <v>13</v>
      </c>
      <c r="D72" s="128">
        <v>7</v>
      </c>
      <c r="E72" s="169">
        <v>3</v>
      </c>
      <c r="F72" s="75" t="s">
        <v>206</v>
      </c>
      <c r="G72" s="478"/>
      <c r="H72" s="172"/>
      <c r="I72" s="172"/>
      <c r="J72" s="172"/>
      <c r="K72" s="172"/>
      <c r="L72" s="172"/>
      <c r="M72" s="172"/>
      <c r="N72" s="172"/>
      <c r="O72" s="172"/>
      <c r="P72" s="172"/>
      <c r="Q72" s="578"/>
      <c r="R72" s="322"/>
      <c r="S72" s="322"/>
      <c r="T72" s="582"/>
      <c r="U72" s="277"/>
      <c r="V72" s="278"/>
      <c r="W72" s="583"/>
      <c r="X72" s="279"/>
      <c r="Y72" s="280"/>
      <c r="Z72" s="500"/>
      <c r="AA72" s="142">
        <f>AB4/Z71</f>
        <v>10</v>
      </c>
      <c r="AB72" s="214">
        <f>100-AA72*100/C72</f>
        <v>23.07692307692308</v>
      </c>
      <c r="AC72" s="500"/>
      <c r="AD72" s="142">
        <f>AE4/AC71</f>
        <v>8.8888888888888893</v>
      </c>
      <c r="AE72" s="214">
        <f>100-AD72*100/C72</f>
        <v>31.623931623931625</v>
      </c>
      <c r="AF72" s="502"/>
      <c r="AG72" s="142">
        <f>AH4/AF71</f>
        <v>7.5</v>
      </c>
      <c r="AH72" s="191">
        <f>100-AG72*100/C72</f>
        <v>42.307692307692307</v>
      </c>
    </row>
    <row r="73" spans="1:34" ht="19.5" customHeight="1" x14ac:dyDescent="0.15">
      <c r="A73" s="520"/>
      <c r="B73" s="126" t="s">
        <v>383</v>
      </c>
      <c r="C73" s="536">
        <v>20</v>
      </c>
      <c r="D73" s="536"/>
      <c r="E73" s="536"/>
      <c r="F73" s="24" t="s">
        <v>21</v>
      </c>
      <c r="G73" s="174"/>
      <c r="H73" s="197"/>
      <c r="I73" s="197"/>
      <c r="J73" s="197"/>
      <c r="K73" s="197"/>
      <c r="L73" s="197"/>
      <c r="M73" s="197"/>
      <c r="N73" s="197"/>
      <c r="O73" s="197"/>
      <c r="P73" s="197"/>
      <c r="Q73" s="337"/>
      <c r="R73" s="335"/>
      <c r="S73" s="335"/>
      <c r="T73" s="582"/>
      <c r="U73" s="188"/>
      <c r="V73" s="219"/>
      <c r="W73" s="583"/>
      <c r="X73" s="189"/>
      <c r="Y73" s="220"/>
      <c r="Z73" s="295"/>
      <c r="AA73" s="141"/>
      <c r="AB73" s="213"/>
      <c r="AC73" s="295"/>
      <c r="AD73" s="141"/>
      <c r="AE73" s="213"/>
      <c r="AF73" s="296"/>
      <c r="AG73" s="190"/>
      <c r="AH73" s="221"/>
    </row>
    <row r="74" spans="1:34" ht="19.5" customHeight="1" x14ac:dyDescent="0.15">
      <c r="A74" s="520"/>
      <c r="B74" s="126" t="s">
        <v>325</v>
      </c>
      <c r="C74" s="533">
        <v>15</v>
      </c>
      <c r="D74" s="534"/>
      <c r="E74" s="535"/>
      <c r="F74" s="24"/>
      <c r="G74" s="174"/>
      <c r="H74" s="197"/>
      <c r="I74" s="197"/>
      <c r="J74" s="197"/>
      <c r="K74" s="197"/>
      <c r="L74" s="197"/>
      <c r="M74" s="197"/>
      <c r="N74" s="197"/>
      <c r="O74" s="197"/>
      <c r="P74" s="197"/>
      <c r="Q74" s="337"/>
      <c r="R74" s="335"/>
      <c r="S74" s="335"/>
      <c r="T74" s="582"/>
      <c r="U74" s="188"/>
      <c r="V74" s="219"/>
      <c r="W74" s="583"/>
      <c r="X74" s="189"/>
      <c r="Y74" s="220"/>
      <c r="Z74" s="295"/>
      <c r="AA74" s="141"/>
      <c r="AB74" s="213"/>
      <c r="AC74" s="295"/>
      <c r="AD74" s="141"/>
      <c r="AE74" s="213"/>
      <c r="AF74" s="296"/>
      <c r="AG74" s="190"/>
      <c r="AH74" s="221"/>
    </row>
    <row r="75" spans="1:34" ht="30.6" customHeight="1" x14ac:dyDescent="0.15">
      <c r="A75" s="520"/>
      <c r="B75" s="126" t="s">
        <v>26</v>
      </c>
      <c r="C75" s="536">
        <v>225</v>
      </c>
      <c r="D75" s="536"/>
      <c r="E75" s="536"/>
      <c r="F75" s="24" t="s">
        <v>21</v>
      </c>
      <c r="G75" s="174"/>
      <c r="H75" s="197"/>
      <c r="I75" s="197"/>
      <c r="J75" s="197"/>
      <c r="K75" s="197"/>
      <c r="L75" s="197"/>
      <c r="M75" s="197"/>
      <c r="N75" s="197"/>
      <c r="O75" s="197"/>
      <c r="P75" s="197"/>
      <c r="Q75" s="390"/>
      <c r="R75" s="390"/>
      <c r="S75" s="390"/>
      <c r="T75" s="582"/>
      <c r="U75" s="188"/>
      <c r="V75" s="219"/>
      <c r="W75" s="583"/>
      <c r="X75" s="189"/>
      <c r="Y75" s="220"/>
      <c r="Z75" s="295"/>
      <c r="AA75" s="141"/>
      <c r="AB75" s="213"/>
      <c r="AC75" s="295"/>
      <c r="AD75" s="141"/>
      <c r="AE75" s="213"/>
      <c r="AF75" s="296"/>
      <c r="AG75" s="190"/>
      <c r="AH75" s="221"/>
    </row>
    <row r="76" spans="1:34" ht="19.5" customHeight="1" x14ac:dyDescent="0.15">
      <c r="A76" s="482" t="s">
        <v>382</v>
      </c>
      <c r="B76" s="126" t="s">
        <v>9</v>
      </c>
      <c r="C76" s="164">
        <v>24</v>
      </c>
      <c r="D76" s="2">
        <v>12</v>
      </c>
      <c r="E76" s="168">
        <v>6</v>
      </c>
      <c r="F76" s="24" t="s">
        <v>378</v>
      </c>
      <c r="G76" s="477">
        <v>15</v>
      </c>
      <c r="H76" s="197"/>
      <c r="I76" s="197"/>
      <c r="J76" s="197"/>
      <c r="K76" s="197"/>
      <c r="L76" s="197"/>
      <c r="M76" s="197"/>
      <c r="N76" s="197"/>
      <c r="O76" s="197"/>
      <c r="P76" s="197"/>
      <c r="Q76" s="579"/>
      <c r="R76" s="320"/>
      <c r="S76" s="320"/>
      <c r="T76" s="582"/>
      <c r="U76" s="188"/>
      <c r="V76" s="219"/>
      <c r="W76" s="583"/>
      <c r="X76" s="189"/>
      <c r="Y76" s="220"/>
      <c r="Z76" s="499">
        <v>12</v>
      </c>
      <c r="AA76" s="141">
        <f>AB3/Z76</f>
        <v>19.166666666666668</v>
      </c>
      <c r="AB76" s="213">
        <f>100-AA76*100/C76</f>
        <v>20.138888888888886</v>
      </c>
      <c r="AC76" s="499">
        <v>36</v>
      </c>
      <c r="AD76" s="141">
        <f>AE3/AC76</f>
        <v>16.666666666666668</v>
      </c>
      <c r="AE76" s="213">
        <f>100-AD76*100/C76</f>
        <v>30.555555555555557</v>
      </c>
      <c r="AF76" s="501">
        <v>144</v>
      </c>
      <c r="AG76" s="141">
        <f>AH3/AF76</f>
        <v>14.409722222222221</v>
      </c>
      <c r="AH76" s="221">
        <f>100-AG76*100/C76</f>
        <v>39.95949074074074</v>
      </c>
    </row>
    <row r="77" spans="1:34" ht="52.9" customHeight="1" x14ac:dyDescent="0.15">
      <c r="A77" s="498"/>
      <c r="B77" s="76" t="s">
        <v>145</v>
      </c>
      <c r="C77" s="156">
        <v>16</v>
      </c>
      <c r="D77" s="128">
        <v>8</v>
      </c>
      <c r="E77" s="169">
        <v>4</v>
      </c>
      <c r="F77" s="75" t="s">
        <v>206</v>
      </c>
      <c r="G77" s="478"/>
      <c r="H77" s="172"/>
      <c r="I77" s="172"/>
      <c r="J77" s="172"/>
      <c r="K77" s="172"/>
      <c r="L77" s="172"/>
      <c r="M77" s="172"/>
      <c r="N77" s="172"/>
      <c r="O77" s="172"/>
      <c r="P77" s="172"/>
      <c r="Q77" s="578"/>
      <c r="R77" s="322"/>
      <c r="S77" s="322"/>
      <c r="T77" s="582"/>
      <c r="U77" s="277"/>
      <c r="V77" s="278"/>
      <c r="W77" s="583"/>
      <c r="X77" s="279"/>
      <c r="Y77" s="280"/>
      <c r="Z77" s="500"/>
      <c r="AA77" s="142">
        <f>AB4/Z76</f>
        <v>12.5</v>
      </c>
      <c r="AB77" s="214">
        <f>100-AA77*100/C77</f>
        <v>21.875</v>
      </c>
      <c r="AC77" s="500"/>
      <c r="AD77" s="142">
        <f>AE4/AC76</f>
        <v>11.111111111111111</v>
      </c>
      <c r="AE77" s="214">
        <f>100-AD77*100/C77</f>
        <v>30.555555555555557</v>
      </c>
      <c r="AF77" s="502"/>
      <c r="AG77" s="142">
        <f>AH4/AF76</f>
        <v>9.375</v>
      </c>
      <c r="AH77" s="191">
        <f>100-AG77*100/C77</f>
        <v>41.40625</v>
      </c>
    </row>
    <row r="78" spans="1:34" ht="28.5" customHeight="1" x14ac:dyDescent="0.15">
      <c r="A78" s="498"/>
      <c r="B78" s="126" t="s">
        <v>157</v>
      </c>
      <c r="C78" s="533">
        <v>350</v>
      </c>
      <c r="D78" s="534"/>
      <c r="E78" s="535"/>
      <c r="F78" s="24" t="s">
        <v>21</v>
      </c>
      <c r="G78" s="479" t="s">
        <v>11</v>
      </c>
      <c r="H78" s="480"/>
      <c r="I78" s="480"/>
      <c r="J78" s="480"/>
      <c r="K78" s="480"/>
      <c r="L78" s="480"/>
      <c r="M78" s="480"/>
      <c r="N78" s="480"/>
      <c r="O78" s="480"/>
      <c r="P78" s="480"/>
      <c r="Q78" s="480"/>
      <c r="R78" s="480"/>
      <c r="S78" s="480"/>
      <c r="T78" s="480"/>
      <c r="U78" s="480"/>
      <c r="V78" s="480"/>
      <c r="W78" s="480"/>
      <c r="X78" s="480"/>
      <c r="Y78" s="480"/>
      <c r="Z78" s="480"/>
      <c r="AA78" s="480"/>
      <c r="AB78" s="480"/>
      <c r="AC78" s="480"/>
      <c r="AD78" s="480"/>
      <c r="AE78" s="480"/>
      <c r="AF78" s="480"/>
      <c r="AG78" s="480"/>
      <c r="AH78" s="481"/>
    </row>
    <row r="79" spans="1:34" ht="28.5" customHeight="1" x14ac:dyDescent="0.15">
      <c r="A79" s="498"/>
      <c r="B79" s="126" t="s">
        <v>325</v>
      </c>
      <c r="C79" s="533">
        <v>15</v>
      </c>
      <c r="D79" s="534"/>
      <c r="E79" s="535"/>
      <c r="F79" s="24"/>
      <c r="G79" s="131"/>
      <c r="H79" s="131"/>
      <c r="I79" s="131"/>
      <c r="J79" s="131"/>
      <c r="K79" s="131"/>
      <c r="L79" s="131"/>
      <c r="M79" s="131"/>
      <c r="N79" s="131"/>
      <c r="O79" s="131"/>
      <c r="P79" s="131"/>
      <c r="Q79" s="420"/>
      <c r="R79" s="420"/>
      <c r="S79" s="420"/>
      <c r="T79" s="131"/>
      <c r="U79" s="131"/>
      <c r="V79" s="131"/>
      <c r="W79" s="131"/>
      <c r="X79" s="131"/>
      <c r="Y79" s="131"/>
      <c r="Z79" s="131"/>
      <c r="AA79" s="131"/>
      <c r="AB79" s="131"/>
      <c r="AC79" s="131"/>
      <c r="AD79" s="131"/>
      <c r="AE79" s="131"/>
      <c r="AF79" s="131"/>
      <c r="AG79" s="131"/>
      <c r="AH79" s="131"/>
    </row>
    <row r="80" spans="1:34" ht="23.25" customHeight="1" x14ac:dyDescent="0.15">
      <c r="A80" s="483"/>
      <c r="B80" s="126" t="s">
        <v>383</v>
      </c>
      <c r="C80" s="533">
        <v>20</v>
      </c>
      <c r="D80" s="534"/>
      <c r="E80" s="535"/>
      <c r="F80" s="24" t="s">
        <v>21</v>
      </c>
      <c r="G80" s="479"/>
      <c r="H80" s="480"/>
      <c r="I80" s="480"/>
      <c r="J80" s="480"/>
      <c r="K80" s="480"/>
      <c r="L80" s="480"/>
      <c r="M80" s="480"/>
      <c r="N80" s="480"/>
      <c r="O80" s="480"/>
      <c r="P80" s="480"/>
      <c r="Q80" s="480"/>
      <c r="R80" s="480"/>
      <c r="S80" s="480"/>
      <c r="T80" s="480"/>
      <c r="U80" s="480"/>
      <c r="V80" s="480"/>
      <c r="W80" s="480"/>
      <c r="X80" s="480"/>
      <c r="Y80" s="480"/>
      <c r="Z80" s="480"/>
      <c r="AA80" s="480"/>
      <c r="AB80" s="480"/>
      <c r="AC80" s="480"/>
      <c r="AD80" s="480"/>
      <c r="AE80" s="480"/>
      <c r="AF80" s="480"/>
      <c r="AG80" s="480"/>
      <c r="AH80" s="481"/>
    </row>
    <row r="81" spans="1:35" s="184" customFormat="1" ht="39" customHeight="1" x14ac:dyDescent="0.15">
      <c r="A81" s="482" t="s">
        <v>396</v>
      </c>
      <c r="B81" s="153" t="s">
        <v>92</v>
      </c>
      <c r="C81" s="290">
        <v>58</v>
      </c>
      <c r="D81" s="201">
        <v>29</v>
      </c>
      <c r="E81" s="201">
        <v>15</v>
      </c>
      <c r="F81" s="182" t="s">
        <v>397</v>
      </c>
      <c r="G81" s="477">
        <v>36</v>
      </c>
      <c r="H81" s="174"/>
      <c r="I81" s="174"/>
      <c r="J81" s="174"/>
      <c r="K81" s="174"/>
      <c r="L81" s="174"/>
      <c r="M81" s="174"/>
      <c r="N81" s="477">
        <v>5</v>
      </c>
      <c r="O81" s="151">
        <f>P3/N81</f>
        <v>42</v>
      </c>
      <c r="P81" s="135">
        <f>100-O81*100/C81</f>
        <v>27.58620689655173</v>
      </c>
      <c r="Q81" s="135"/>
      <c r="R81" s="135"/>
      <c r="S81" s="135"/>
      <c r="T81" s="174"/>
      <c r="U81" s="174"/>
      <c r="V81" s="174"/>
      <c r="W81" s="174"/>
      <c r="X81" s="174"/>
      <c r="Y81" s="174"/>
      <c r="Z81" s="477">
        <v>5</v>
      </c>
      <c r="AA81" s="151">
        <f>AB3/Z81</f>
        <v>46</v>
      </c>
      <c r="AB81" s="135">
        <f>100-AA81*100/C81</f>
        <v>20.689655172413794</v>
      </c>
      <c r="AC81" s="477">
        <v>15</v>
      </c>
      <c r="AD81" s="151">
        <f>AE3/AC81</f>
        <v>40</v>
      </c>
      <c r="AE81" s="135">
        <f>100-AD81*100/C81</f>
        <v>31.034482758620683</v>
      </c>
      <c r="AF81" s="477">
        <v>60</v>
      </c>
      <c r="AG81" s="151">
        <f>AH3/AF81</f>
        <v>34.583333333333336</v>
      </c>
      <c r="AH81" s="135">
        <f>100-AG81*100/C81</f>
        <v>40.3735632183908</v>
      </c>
    </row>
    <row r="82" spans="1:35" s="184" customFormat="1" ht="48" customHeight="1" x14ac:dyDescent="0.25">
      <c r="A82" s="498"/>
      <c r="B82" s="76" t="s">
        <v>193</v>
      </c>
      <c r="C82" s="166">
        <v>38</v>
      </c>
      <c r="D82" s="183">
        <v>19</v>
      </c>
      <c r="E82" s="183">
        <v>10</v>
      </c>
      <c r="F82" s="75" t="s">
        <v>398</v>
      </c>
      <c r="G82" s="478"/>
      <c r="H82" s="276"/>
      <c r="I82" s="276"/>
      <c r="J82" s="276"/>
      <c r="K82" s="276"/>
      <c r="L82" s="276"/>
      <c r="M82" s="276"/>
      <c r="N82" s="478"/>
      <c r="O82" s="149">
        <f>P4/N81</f>
        <v>28</v>
      </c>
      <c r="P82" s="140">
        <f>100-O82*100/C82</f>
        <v>26.315789473684205</v>
      </c>
      <c r="Q82" s="429"/>
      <c r="R82" s="429"/>
      <c r="S82" s="429"/>
      <c r="T82" s="276"/>
      <c r="U82" s="276"/>
      <c r="V82" s="276"/>
      <c r="W82" s="174"/>
      <c r="X82" s="276"/>
      <c r="Y82" s="276"/>
      <c r="Z82" s="478"/>
      <c r="AA82" s="149">
        <f>AB4/Z81</f>
        <v>30</v>
      </c>
      <c r="AB82" s="140">
        <f>100-AA82*100/C82</f>
        <v>21.05263157894737</v>
      </c>
      <c r="AC82" s="478"/>
      <c r="AD82" s="149">
        <f>AE4/AC81</f>
        <v>26.666666666666668</v>
      </c>
      <c r="AE82" s="140">
        <f>100-AD82*100/C82</f>
        <v>29.824561403508767</v>
      </c>
      <c r="AF82" s="478"/>
      <c r="AG82" s="149">
        <f>AH4/AF81</f>
        <v>22.5</v>
      </c>
      <c r="AH82" s="140">
        <f>100-AG82*100/C82</f>
        <v>40.789473684210527</v>
      </c>
    </row>
    <row r="83" spans="1:35" s="184" customFormat="1" ht="35.25" customHeight="1" x14ac:dyDescent="0.25">
      <c r="A83" s="498"/>
      <c r="B83" s="182" t="s">
        <v>248</v>
      </c>
      <c r="C83" s="290">
        <v>46</v>
      </c>
      <c r="D83" s="201">
        <v>23</v>
      </c>
      <c r="E83" s="201">
        <v>12</v>
      </c>
      <c r="F83" s="114" t="s">
        <v>339</v>
      </c>
      <c r="G83" s="174"/>
      <c r="H83" s="174"/>
      <c r="I83" s="174"/>
      <c r="J83" s="174"/>
      <c r="K83" s="174"/>
      <c r="L83" s="174"/>
      <c r="M83" s="174"/>
      <c r="N83" s="174"/>
      <c r="O83" s="293"/>
      <c r="P83" s="174"/>
      <c r="Q83" s="421"/>
      <c r="R83" s="421"/>
      <c r="S83" s="421"/>
      <c r="T83" s="174"/>
      <c r="U83" s="174"/>
      <c r="V83" s="174"/>
      <c r="W83" s="174"/>
      <c r="X83" s="174"/>
      <c r="Y83" s="174"/>
      <c r="Z83" s="174"/>
      <c r="AA83" s="174"/>
      <c r="AB83" s="174"/>
      <c r="AC83" s="174"/>
      <c r="AD83" s="174"/>
      <c r="AE83" s="174"/>
      <c r="AF83" s="174"/>
      <c r="AG83" s="174"/>
      <c r="AH83" s="174"/>
    </row>
    <row r="84" spans="1:35" s="184" customFormat="1" ht="69" customHeight="1" x14ac:dyDescent="0.25">
      <c r="A84" s="483"/>
      <c r="B84" s="127" t="s">
        <v>336</v>
      </c>
      <c r="C84" s="166">
        <v>30</v>
      </c>
      <c r="D84" s="183">
        <v>15</v>
      </c>
      <c r="E84" s="183">
        <v>8</v>
      </c>
      <c r="F84" s="77" t="s">
        <v>399</v>
      </c>
      <c r="G84" s="274"/>
      <c r="H84" s="276"/>
      <c r="I84" s="276"/>
      <c r="J84" s="276"/>
      <c r="K84" s="276"/>
      <c r="L84" s="276"/>
      <c r="M84" s="276"/>
      <c r="N84" s="276"/>
      <c r="O84" s="294"/>
      <c r="P84" s="276"/>
      <c r="Q84" s="429"/>
      <c r="R84" s="429"/>
      <c r="S84" s="429"/>
      <c r="T84" s="276"/>
      <c r="U84" s="276"/>
      <c r="V84" s="276"/>
      <c r="W84" s="174"/>
      <c r="X84" s="276"/>
      <c r="Y84" s="276"/>
      <c r="Z84" s="174"/>
      <c r="AA84" s="276"/>
      <c r="AB84" s="276"/>
      <c r="AC84" s="174"/>
      <c r="AD84" s="276"/>
      <c r="AE84" s="276"/>
      <c r="AF84" s="174"/>
      <c r="AG84" s="276"/>
      <c r="AH84" s="276"/>
    </row>
    <row r="85" spans="1:35" ht="12" customHeight="1" x14ac:dyDescent="0.15">
      <c r="A85" s="482" t="s">
        <v>400</v>
      </c>
      <c r="B85" s="503" t="s">
        <v>92</v>
      </c>
      <c r="C85" s="520">
        <v>16</v>
      </c>
      <c r="D85" s="520">
        <v>8</v>
      </c>
      <c r="E85" s="520">
        <v>4</v>
      </c>
      <c r="F85" s="512" t="s">
        <v>401</v>
      </c>
      <c r="G85" s="482">
        <v>10</v>
      </c>
      <c r="H85" s="482"/>
      <c r="I85" s="482"/>
      <c r="J85" s="482"/>
      <c r="K85" s="482"/>
      <c r="L85" s="482"/>
      <c r="M85" s="482"/>
      <c r="N85" s="482">
        <v>18</v>
      </c>
      <c r="O85" s="505">
        <f>P3/N85</f>
        <v>11.666666666666666</v>
      </c>
      <c r="P85" s="507">
        <f t="shared" ref="P85" si="5">100-O85*100/C85</f>
        <v>27.083333333333343</v>
      </c>
      <c r="Q85" s="604"/>
      <c r="R85" s="604"/>
      <c r="S85" s="604"/>
      <c r="T85" s="482"/>
      <c r="U85" s="482"/>
      <c r="V85" s="482"/>
      <c r="W85" s="482"/>
      <c r="X85" s="482"/>
      <c r="Y85" s="482"/>
      <c r="Z85" s="482">
        <v>18</v>
      </c>
      <c r="AA85" s="525">
        <f>AB3/Z85</f>
        <v>12.777777777777779</v>
      </c>
      <c r="AB85" s="496">
        <f>100-AA85*100/C85</f>
        <v>20.138888888888886</v>
      </c>
      <c r="AC85" s="482">
        <v>54</v>
      </c>
      <c r="AD85" s="525">
        <f>AE3/AC85</f>
        <v>11.111111111111111</v>
      </c>
      <c r="AE85" s="496">
        <f>100-AD85*100/C85</f>
        <v>30.555555555555557</v>
      </c>
      <c r="AF85" s="482">
        <v>216</v>
      </c>
      <c r="AG85" s="525">
        <f>AH3/AF85</f>
        <v>9.606481481481481</v>
      </c>
      <c r="AH85" s="496">
        <f>100-AG85*100/C85</f>
        <v>39.959490740740748</v>
      </c>
    </row>
    <row r="86" spans="1:35" ht="12" customHeight="1" x14ac:dyDescent="0.15">
      <c r="A86" s="498"/>
      <c r="B86" s="504"/>
      <c r="C86" s="520"/>
      <c r="D86" s="520"/>
      <c r="E86" s="520"/>
      <c r="F86" s="513"/>
      <c r="G86" s="483"/>
      <c r="H86" s="483"/>
      <c r="I86" s="483"/>
      <c r="J86" s="483"/>
      <c r="K86" s="483"/>
      <c r="L86" s="483"/>
      <c r="M86" s="483"/>
      <c r="N86" s="483"/>
      <c r="O86" s="506"/>
      <c r="P86" s="508"/>
      <c r="Q86" s="604"/>
      <c r="R86" s="604"/>
      <c r="S86" s="604"/>
      <c r="T86" s="483"/>
      <c r="U86" s="483"/>
      <c r="V86" s="483"/>
      <c r="W86" s="483"/>
      <c r="X86" s="483"/>
      <c r="Y86" s="483"/>
      <c r="Z86" s="498"/>
      <c r="AA86" s="526"/>
      <c r="AB86" s="528"/>
      <c r="AC86" s="498"/>
      <c r="AD86" s="526"/>
      <c r="AE86" s="528"/>
      <c r="AF86" s="498"/>
      <c r="AG86" s="526"/>
      <c r="AH86" s="528"/>
    </row>
    <row r="87" spans="1:35" ht="12" customHeight="1" x14ac:dyDescent="0.15">
      <c r="A87" s="498"/>
      <c r="B87" s="503" t="s">
        <v>343</v>
      </c>
      <c r="C87" s="520">
        <v>12</v>
      </c>
      <c r="D87" s="520">
        <v>6</v>
      </c>
      <c r="E87" s="520">
        <v>3</v>
      </c>
      <c r="F87" s="529" t="s">
        <v>339</v>
      </c>
      <c r="G87" s="482"/>
      <c r="H87" s="482"/>
      <c r="I87" s="482"/>
      <c r="J87" s="482"/>
      <c r="K87" s="482"/>
      <c r="L87" s="482"/>
      <c r="M87" s="482"/>
      <c r="N87" s="482"/>
      <c r="O87" s="509"/>
      <c r="P87" s="482"/>
      <c r="Q87" s="604"/>
      <c r="R87" s="604"/>
      <c r="S87" s="604"/>
      <c r="T87" s="482"/>
      <c r="U87" s="482"/>
      <c r="V87" s="482"/>
      <c r="W87" s="482"/>
      <c r="X87" s="482"/>
      <c r="Y87" s="482"/>
      <c r="Z87" s="498"/>
      <c r="AA87" s="526"/>
      <c r="AB87" s="528"/>
      <c r="AC87" s="498"/>
      <c r="AD87" s="526"/>
      <c r="AE87" s="528"/>
      <c r="AF87" s="498"/>
      <c r="AG87" s="526"/>
      <c r="AH87" s="528"/>
    </row>
    <row r="88" spans="1:35" ht="12" customHeight="1" x14ac:dyDescent="0.15">
      <c r="A88" s="483"/>
      <c r="B88" s="504"/>
      <c r="C88" s="520"/>
      <c r="D88" s="520"/>
      <c r="E88" s="520"/>
      <c r="F88" s="530"/>
      <c r="G88" s="483"/>
      <c r="H88" s="483"/>
      <c r="I88" s="483"/>
      <c r="J88" s="483"/>
      <c r="K88" s="483"/>
      <c r="L88" s="483"/>
      <c r="M88" s="483"/>
      <c r="N88" s="483"/>
      <c r="O88" s="510"/>
      <c r="P88" s="483"/>
      <c r="Q88" s="604"/>
      <c r="R88" s="604"/>
      <c r="S88" s="604"/>
      <c r="T88" s="483"/>
      <c r="U88" s="483"/>
      <c r="V88" s="483"/>
      <c r="W88" s="483"/>
      <c r="X88" s="483"/>
      <c r="Y88" s="483"/>
      <c r="Z88" s="483"/>
      <c r="AA88" s="527"/>
      <c r="AB88" s="497"/>
      <c r="AC88" s="483"/>
      <c r="AD88" s="527"/>
      <c r="AE88" s="497"/>
      <c r="AF88" s="483"/>
      <c r="AG88" s="527"/>
      <c r="AH88" s="497"/>
    </row>
    <row r="89" spans="1:35" ht="12" customHeight="1" x14ac:dyDescent="0.15">
      <c r="A89" s="482" t="s">
        <v>402</v>
      </c>
      <c r="B89" s="503" t="s">
        <v>92</v>
      </c>
      <c r="C89" s="520">
        <v>32</v>
      </c>
      <c r="D89" s="520">
        <v>16</v>
      </c>
      <c r="E89" s="520">
        <v>8</v>
      </c>
      <c r="F89" s="512" t="s">
        <v>403</v>
      </c>
      <c r="G89" s="482">
        <v>20</v>
      </c>
      <c r="H89" s="482"/>
      <c r="I89" s="482"/>
      <c r="J89" s="482"/>
      <c r="K89" s="482"/>
      <c r="L89" s="482"/>
      <c r="M89" s="482"/>
      <c r="N89" s="482">
        <v>9</v>
      </c>
      <c r="O89" s="505">
        <f>P3/N89</f>
        <v>23.333333333333332</v>
      </c>
      <c r="P89" s="507">
        <f t="shared" ref="P89:P91" si="6">100-O89*100/C89</f>
        <v>27.083333333333343</v>
      </c>
      <c r="Q89" s="604"/>
      <c r="R89" s="604"/>
      <c r="S89" s="604"/>
      <c r="T89" s="482"/>
      <c r="U89" s="482"/>
      <c r="V89" s="482"/>
      <c r="W89" s="482"/>
      <c r="X89" s="482"/>
      <c r="Y89" s="482"/>
      <c r="Z89" s="477">
        <v>9</v>
      </c>
      <c r="AA89" s="505">
        <f>AB3/Z89</f>
        <v>25.555555555555557</v>
      </c>
      <c r="AB89" s="507">
        <f>100-AA89*100/C89</f>
        <v>20.138888888888886</v>
      </c>
      <c r="AC89" s="482">
        <v>27</v>
      </c>
      <c r="AD89" s="505">
        <f>AE3/AC89</f>
        <v>22.222222222222221</v>
      </c>
      <c r="AE89" s="507">
        <f>100-AD89*100/C89</f>
        <v>30.555555555555557</v>
      </c>
      <c r="AF89" s="482">
        <v>108</v>
      </c>
      <c r="AG89" s="505">
        <f>AH3/AF89</f>
        <v>19.212962962962962</v>
      </c>
      <c r="AH89" s="507">
        <f>100-AG89*100/C89</f>
        <v>39.959490740740748</v>
      </c>
    </row>
    <row r="90" spans="1:35" ht="12" customHeight="1" x14ac:dyDescent="0.15">
      <c r="A90" s="498"/>
      <c r="B90" s="504"/>
      <c r="C90" s="520"/>
      <c r="D90" s="520"/>
      <c r="E90" s="520"/>
      <c r="F90" s="513"/>
      <c r="G90" s="498"/>
      <c r="H90" s="483"/>
      <c r="I90" s="483"/>
      <c r="J90" s="483"/>
      <c r="K90" s="483"/>
      <c r="L90" s="483"/>
      <c r="M90" s="483"/>
      <c r="N90" s="498"/>
      <c r="O90" s="506"/>
      <c r="P90" s="508"/>
      <c r="Q90" s="604"/>
      <c r="R90" s="604"/>
      <c r="S90" s="604"/>
      <c r="T90" s="483"/>
      <c r="U90" s="483"/>
      <c r="V90" s="483"/>
      <c r="W90" s="483"/>
      <c r="X90" s="483"/>
      <c r="Y90" s="483"/>
      <c r="Z90" s="524"/>
      <c r="AA90" s="506"/>
      <c r="AB90" s="508"/>
      <c r="AC90" s="498"/>
      <c r="AD90" s="506"/>
      <c r="AE90" s="508"/>
      <c r="AF90" s="498"/>
      <c r="AG90" s="506"/>
      <c r="AH90" s="508"/>
    </row>
    <row r="91" spans="1:35" ht="12" customHeight="1" x14ac:dyDescent="0.15">
      <c r="A91" s="498"/>
      <c r="B91" s="521" t="s">
        <v>193</v>
      </c>
      <c r="C91" s="523">
        <v>21</v>
      </c>
      <c r="D91" s="523">
        <v>11</v>
      </c>
      <c r="E91" s="523">
        <v>6</v>
      </c>
      <c r="F91" s="521" t="s">
        <v>206</v>
      </c>
      <c r="G91" s="498"/>
      <c r="H91" s="518"/>
      <c r="I91" s="518"/>
      <c r="J91" s="518"/>
      <c r="K91" s="518"/>
      <c r="L91" s="518"/>
      <c r="M91" s="518"/>
      <c r="N91" s="498"/>
      <c r="O91" s="514">
        <f>P4/N89</f>
        <v>15.555555555555555</v>
      </c>
      <c r="P91" s="516">
        <f t="shared" si="6"/>
        <v>25.925925925925938</v>
      </c>
      <c r="Q91" s="605"/>
      <c r="R91" s="605"/>
      <c r="S91" s="605"/>
      <c r="T91" s="518"/>
      <c r="U91" s="518"/>
      <c r="V91" s="518"/>
      <c r="W91" s="482"/>
      <c r="X91" s="518"/>
      <c r="Y91" s="518"/>
      <c r="Z91" s="524"/>
      <c r="AA91" s="514">
        <f>AB4/Z89</f>
        <v>16.666666666666668</v>
      </c>
      <c r="AB91" s="516">
        <f>100-AA91*100/C91</f>
        <v>20.634920634920633</v>
      </c>
      <c r="AC91" s="498"/>
      <c r="AD91" s="514">
        <f>AE4/AC89</f>
        <v>14.814814814814815</v>
      </c>
      <c r="AE91" s="516">
        <f>100-AD91*100/C91</f>
        <v>29.453262786596113</v>
      </c>
      <c r="AF91" s="498"/>
      <c r="AG91" s="514">
        <f>AH4/AF89</f>
        <v>12.5</v>
      </c>
      <c r="AH91" s="516">
        <f>100-AG91*100/C91</f>
        <v>40.476190476190474</v>
      </c>
    </row>
    <row r="92" spans="1:35" ht="37.15" customHeight="1" x14ac:dyDescent="0.15">
      <c r="A92" s="483"/>
      <c r="B92" s="522"/>
      <c r="C92" s="523"/>
      <c r="D92" s="523"/>
      <c r="E92" s="523"/>
      <c r="F92" s="522"/>
      <c r="G92" s="483"/>
      <c r="H92" s="519"/>
      <c r="I92" s="519"/>
      <c r="J92" s="519"/>
      <c r="K92" s="519"/>
      <c r="L92" s="519"/>
      <c r="M92" s="519"/>
      <c r="N92" s="483"/>
      <c r="O92" s="515"/>
      <c r="P92" s="517"/>
      <c r="Q92" s="605"/>
      <c r="R92" s="605"/>
      <c r="S92" s="605"/>
      <c r="T92" s="519"/>
      <c r="U92" s="519"/>
      <c r="V92" s="519"/>
      <c r="W92" s="483"/>
      <c r="X92" s="519"/>
      <c r="Y92" s="519"/>
      <c r="Z92" s="478"/>
      <c r="AA92" s="515"/>
      <c r="AB92" s="517"/>
      <c r="AC92" s="483"/>
      <c r="AD92" s="515"/>
      <c r="AE92" s="517"/>
      <c r="AF92" s="483"/>
      <c r="AG92" s="515"/>
      <c r="AH92" s="517"/>
    </row>
    <row r="93" spans="1:35" ht="12" customHeight="1" x14ac:dyDescent="0.15">
      <c r="A93" s="471" t="s">
        <v>404</v>
      </c>
      <c r="B93" s="511" t="s">
        <v>287</v>
      </c>
      <c r="C93" s="484">
        <v>32</v>
      </c>
      <c r="D93" s="471"/>
      <c r="E93" s="485"/>
      <c r="F93" s="512" t="s">
        <v>403</v>
      </c>
      <c r="G93" s="482">
        <v>20</v>
      </c>
      <c r="H93" s="482"/>
      <c r="I93" s="482"/>
      <c r="J93" s="482"/>
      <c r="K93" s="482"/>
      <c r="L93" s="482"/>
      <c r="M93" s="482"/>
      <c r="N93" s="482">
        <v>9</v>
      </c>
      <c r="O93" s="505">
        <f>P3/N93</f>
        <v>23.333333333333332</v>
      </c>
      <c r="P93" s="507">
        <f t="shared" ref="P93" si="7">100-O93*100/C93</f>
        <v>27.083333333333343</v>
      </c>
      <c r="Q93" s="604"/>
      <c r="R93" s="604"/>
      <c r="S93" s="604"/>
      <c r="T93" s="482"/>
      <c r="U93" s="482"/>
      <c r="V93" s="482"/>
      <c r="W93" s="482"/>
      <c r="X93" s="482"/>
      <c r="Y93" s="482"/>
      <c r="Z93" s="482"/>
      <c r="AA93" s="482"/>
      <c r="AB93" s="482"/>
      <c r="AC93" s="482"/>
      <c r="AD93" s="482"/>
      <c r="AE93" s="482"/>
      <c r="AF93" s="482"/>
      <c r="AG93" s="482"/>
      <c r="AH93" s="482"/>
    </row>
    <row r="94" spans="1:35" ht="15.6" customHeight="1" x14ac:dyDescent="0.15">
      <c r="A94" s="472"/>
      <c r="B94" s="511"/>
      <c r="C94" s="486"/>
      <c r="D94" s="473"/>
      <c r="E94" s="487"/>
      <c r="F94" s="513"/>
      <c r="G94" s="483"/>
      <c r="H94" s="483"/>
      <c r="I94" s="483"/>
      <c r="J94" s="483"/>
      <c r="K94" s="483"/>
      <c r="L94" s="483"/>
      <c r="M94" s="483"/>
      <c r="N94" s="483"/>
      <c r="O94" s="506"/>
      <c r="P94" s="508"/>
      <c r="Q94" s="604"/>
      <c r="R94" s="604"/>
      <c r="S94" s="604"/>
      <c r="T94" s="483"/>
      <c r="U94" s="483"/>
      <c r="V94" s="483"/>
      <c r="W94" s="483"/>
      <c r="X94" s="483"/>
      <c r="Y94" s="483"/>
      <c r="Z94" s="483"/>
      <c r="AA94" s="483"/>
      <c r="AB94" s="483"/>
      <c r="AC94" s="483"/>
      <c r="AD94" s="483"/>
      <c r="AE94" s="483"/>
      <c r="AF94" s="483"/>
      <c r="AG94" s="483"/>
      <c r="AH94" s="483"/>
    </row>
    <row r="95" spans="1:35" ht="15.6" customHeight="1" x14ac:dyDescent="0.25">
      <c r="A95" s="473"/>
      <c r="B95" s="410" t="s">
        <v>125</v>
      </c>
      <c r="C95" s="474">
        <v>15</v>
      </c>
      <c r="D95" s="475"/>
      <c r="E95" s="476"/>
      <c r="F95" s="407" t="s">
        <v>403</v>
      </c>
      <c r="G95" s="409"/>
      <c r="H95" s="409"/>
      <c r="I95" s="409"/>
      <c r="J95" s="409"/>
      <c r="K95" s="409"/>
      <c r="L95" s="409"/>
      <c r="M95" s="409"/>
      <c r="N95" s="409"/>
      <c r="O95" s="151"/>
      <c r="P95" s="135"/>
      <c r="Q95" s="422"/>
      <c r="R95" s="422"/>
      <c r="S95" s="422"/>
      <c r="T95" s="409"/>
      <c r="U95" s="409"/>
      <c r="V95" s="409"/>
      <c r="W95" s="409"/>
      <c r="X95" s="409"/>
      <c r="Y95" s="409"/>
      <c r="Z95" s="409"/>
      <c r="AA95" s="409"/>
      <c r="AB95" s="409"/>
      <c r="AC95" s="409"/>
      <c r="AD95" s="403"/>
      <c r="AE95" s="403"/>
      <c r="AF95" s="405"/>
      <c r="AG95" s="403"/>
      <c r="AH95" s="405"/>
    </row>
    <row r="96" spans="1:35" s="437" customFormat="1" ht="28.15" customHeight="1" x14ac:dyDescent="0.25">
      <c r="A96" s="594" t="s">
        <v>416</v>
      </c>
      <c r="B96" s="430" t="s">
        <v>412</v>
      </c>
      <c r="C96" s="431">
        <v>24</v>
      </c>
      <c r="D96" s="393">
        <v>12</v>
      </c>
      <c r="E96" s="394">
        <v>6</v>
      </c>
      <c r="F96" s="392" t="s">
        <v>11</v>
      </c>
      <c r="G96" s="596">
        <v>15</v>
      </c>
      <c r="H96" s="596"/>
      <c r="I96" s="366"/>
      <c r="J96" s="394"/>
      <c r="K96" s="596"/>
      <c r="L96" s="366"/>
      <c r="M96" s="394"/>
      <c r="N96" s="596"/>
      <c r="O96" s="366"/>
      <c r="P96" s="394"/>
      <c r="Q96" s="598">
        <v>30</v>
      </c>
      <c r="R96" s="366">
        <f>S3/Q96</f>
        <v>14.333333333333334</v>
      </c>
      <c r="S96" s="408">
        <f>100-R96*100/C96</f>
        <v>40.277777777777771</v>
      </c>
      <c r="T96" s="599"/>
      <c r="U96" s="432"/>
      <c r="V96" s="433"/>
      <c r="W96" s="434"/>
      <c r="X96" s="435"/>
      <c r="Y96" s="433"/>
      <c r="Z96" s="601">
        <v>12</v>
      </c>
      <c r="AA96" s="366">
        <f>AB3/Z96</f>
        <v>19.166666666666668</v>
      </c>
      <c r="AB96" s="394">
        <f>100-AA96*100/C96</f>
        <v>20.138888888888886</v>
      </c>
      <c r="AC96" s="601">
        <v>36</v>
      </c>
      <c r="AD96" s="366">
        <f>AE3/AC96</f>
        <v>16.666666666666668</v>
      </c>
      <c r="AE96" s="394">
        <f>100-AD96*100/C96</f>
        <v>30.555555555555557</v>
      </c>
      <c r="AF96" s="603">
        <v>144</v>
      </c>
      <c r="AG96" s="366">
        <f>AH3/AF96</f>
        <v>14.409722222222221</v>
      </c>
      <c r="AH96" s="375">
        <f>100-AG96*100/C96</f>
        <v>39.95949074074074</v>
      </c>
      <c r="AI96" s="436"/>
    </row>
    <row r="97" spans="1:35" s="437" customFormat="1" ht="40.9" customHeight="1" x14ac:dyDescent="0.25">
      <c r="A97" s="594"/>
      <c r="B97" s="359" t="s">
        <v>145</v>
      </c>
      <c r="C97" s="374">
        <v>16</v>
      </c>
      <c r="D97" s="149">
        <v>8</v>
      </c>
      <c r="E97" s="140">
        <v>4</v>
      </c>
      <c r="F97" s="389" t="s">
        <v>417</v>
      </c>
      <c r="G97" s="597"/>
      <c r="H97" s="597"/>
      <c r="I97" s="150"/>
      <c r="J97" s="140"/>
      <c r="K97" s="597"/>
      <c r="L97" s="150"/>
      <c r="M97" s="140"/>
      <c r="N97" s="597"/>
      <c r="O97" s="150"/>
      <c r="P97" s="140"/>
      <c r="Q97" s="585"/>
      <c r="R97" s="150">
        <f>S4/Q96</f>
        <v>9.6666666666666661</v>
      </c>
      <c r="S97" s="140">
        <f>100-R97*100/C97</f>
        <v>39.583333333333336</v>
      </c>
      <c r="T97" s="600"/>
      <c r="U97" s="332"/>
      <c r="V97" s="333"/>
      <c r="W97" s="340"/>
      <c r="X97" s="348"/>
      <c r="Y97" s="333"/>
      <c r="Z97" s="602"/>
      <c r="AA97" s="365">
        <f>AB4/Z96</f>
        <v>12.5</v>
      </c>
      <c r="AB97" s="394">
        <f>100-AA97*100/C97</f>
        <v>21.875</v>
      </c>
      <c r="AC97" s="602"/>
      <c r="AD97" s="366">
        <f>AE4/AC96</f>
        <v>11.111111111111111</v>
      </c>
      <c r="AE97" s="394">
        <f>100-AD97*100/C97</f>
        <v>30.555555555555557</v>
      </c>
      <c r="AF97" s="517"/>
      <c r="AG97" s="366">
        <f>AH4/AF96</f>
        <v>9.375</v>
      </c>
      <c r="AH97" s="375">
        <f>100-AG97*100/C97</f>
        <v>41.40625</v>
      </c>
      <c r="AI97" s="436"/>
    </row>
    <row r="98" spans="1:35" customFormat="1" ht="21.6" customHeight="1" thickBot="1" x14ac:dyDescent="0.3">
      <c r="A98" s="595"/>
      <c r="B98" s="349"/>
      <c r="C98" s="350"/>
      <c r="D98" s="351"/>
      <c r="E98" s="371"/>
      <c r="F98" s="352"/>
      <c r="G98" s="329"/>
      <c r="H98" s="329"/>
      <c r="I98" s="329"/>
      <c r="J98" s="329"/>
      <c r="K98" s="329"/>
      <c r="L98" s="329"/>
      <c r="M98" s="329"/>
      <c r="N98" s="329"/>
      <c r="O98" s="329"/>
      <c r="P98" s="329"/>
      <c r="Q98" s="368"/>
      <c r="R98" s="368"/>
      <c r="S98" s="368"/>
      <c r="T98" s="329"/>
      <c r="U98" s="353"/>
      <c r="V98" s="329"/>
      <c r="W98" s="339"/>
      <c r="X98" s="354"/>
      <c r="Y98" s="355"/>
      <c r="Z98" s="339"/>
      <c r="AA98" s="354"/>
      <c r="AB98" s="355"/>
      <c r="AC98" s="356"/>
      <c r="AD98" s="356"/>
      <c r="AE98" s="356"/>
      <c r="AF98" s="356"/>
      <c r="AG98" s="356"/>
      <c r="AH98" s="356"/>
      <c r="AI98" s="338"/>
    </row>
    <row r="99" spans="1:35" ht="18" customHeight="1" x14ac:dyDescent="0.25">
      <c r="A99" s="133" t="s">
        <v>198</v>
      </c>
      <c r="B99" s="133"/>
      <c r="C99" s="133"/>
      <c r="D99" s="133"/>
      <c r="E99" s="133"/>
      <c r="F99" s="133"/>
      <c r="G99" s="133"/>
      <c r="H99" s="133"/>
      <c r="I99" s="133"/>
      <c r="J99" s="133"/>
      <c r="K99" s="133"/>
      <c r="L99" s="133"/>
      <c r="M99" s="133"/>
      <c r="N99" s="133"/>
      <c r="O99" s="133"/>
      <c r="P99" s="133"/>
      <c r="Q99" s="423"/>
      <c r="R99" s="423"/>
      <c r="S99" s="423"/>
      <c r="T99" s="133"/>
      <c r="U99" s="133"/>
      <c r="V99" s="133"/>
      <c r="W99" s="133"/>
      <c r="X99" s="133"/>
      <c r="Y99" s="133"/>
      <c r="Z99" s="133"/>
      <c r="AA99" s="133"/>
      <c r="AB99" s="133"/>
      <c r="AC99" s="133"/>
      <c r="AD99" s="133"/>
      <c r="AE99" s="133"/>
      <c r="AF99" s="133"/>
      <c r="AG99" s="133"/>
      <c r="AH99" s="133"/>
    </row>
    <row r="100" spans="1:35" ht="15" customHeight="1" x14ac:dyDescent="0.25">
      <c r="A100" s="123"/>
      <c r="B100" s="123"/>
      <c r="C100" s="123"/>
      <c r="D100" s="123"/>
      <c r="E100" s="123"/>
      <c r="F100" s="123"/>
      <c r="G100" s="123"/>
      <c r="H100" s="123"/>
      <c r="I100" s="123"/>
      <c r="J100" s="123"/>
      <c r="K100" s="123"/>
      <c r="L100" s="123"/>
      <c r="M100" s="123"/>
      <c r="N100" s="123"/>
      <c r="O100" s="123"/>
      <c r="P100" s="123"/>
      <c r="T100" s="123"/>
      <c r="U100" s="123"/>
      <c r="V100" s="123"/>
      <c r="W100" s="123"/>
      <c r="X100" s="123"/>
      <c r="Y100" s="123"/>
      <c r="Z100" s="123"/>
      <c r="AA100" s="123"/>
      <c r="AB100" s="123"/>
      <c r="AC100" s="123"/>
      <c r="AE100" s="123"/>
    </row>
    <row r="101" spans="1:35" x14ac:dyDescent="0.25">
      <c r="A101" s="123"/>
      <c r="B101" s="123"/>
      <c r="C101" s="192"/>
      <c r="D101" s="123"/>
      <c r="E101" s="193"/>
      <c r="F101" s="123"/>
      <c r="G101" s="123"/>
      <c r="H101" s="123"/>
      <c r="I101" s="123"/>
      <c r="J101" s="123"/>
      <c r="K101" s="123"/>
      <c r="L101" s="123"/>
      <c r="M101" s="123"/>
      <c r="N101" s="123"/>
      <c r="O101" s="123"/>
      <c r="P101" s="123"/>
      <c r="T101" s="123"/>
      <c r="U101" s="123"/>
      <c r="V101" s="123"/>
      <c r="W101" s="123"/>
      <c r="X101" s="123"/>
      <c r="Y101" s="123"/>
      <c r="Z101" s="123"/>
      <c r="AA101" s="123"/>
      <c r="AB101" s="123"/>
      <c r="AC101" s="123"/>
      <c r="AE101" s="123"/>
    </row>
    <row r="102" spans="1:35" x14ac:dyDescent="0.25">
      <c r="A102" s="123"/>
      <c r="B102" s="123"/>
      <c r="C102" s="192"/>
      <c r="D102" s="123"/>
      <c r="E102" s="193"/>
      <c r="F102" s="123"/>
      <c r="G102" s="123"/>
      <c r="H102" s="123"/>
      <c r="I102" s="123"/>
      <c r="J102" s="123"/>
      <c r="K102" s="123"/>
      <c r="L102" s="123"/>
      <c r="M102" s="123"/>
      <c r="N102" s="123"/>
      <c r="O102" s="123"/>
      <c r="P102" s="123"/>
      <c r="T102" s="123"/>
      <c r="U102" s="123"/>
      <c r="V102" s="123"/>
      <c r="W102" s="123"/>
      <c r="X102" s="123"/>
      <c r="Y102" s="123"/>
      <c r="Z102" s="123"/>
      <c r="AA102" s="123"/>
      <c r="AB102" s="123"/>
      <c r="AC102" s="123"/>
      <c r="AE102" s="123"/>
    </row>
    <row r="103" spans="1:35" x14ac:dyDescent="0.25">
      <c r="A103" s="123"/>
      <c r="B103" s="123"/>
      <c r="C103" s="192"/>
      <c r="D103" s="123"/>
      <c r="E103" s="193"/>
      <c r="F103" s="123"/>
      <c r="G103" s="123"/>
      <c r="H103" s="123"/>
      <c r="I103" s="123"/>
      <c r="J103" s="123"/>
      <c r="K103" s="123"/>
      <c r="L103" s="123"/>
      <c r="M103" s="123"/>
      <c r="N103" s="123"/>
      <c r="O103" s="123"/>
      <c r="P103" s="123"/>
      <c r="T103" s="123"/>
      <c r="U103" s="123"/>
      <c r="V103" s="123"/>
      <c r="W103" s="123"/>
      <c r="X103" s="123"/>
      <c r="Y103" s="123"/>
      <c r="Z103" s="123"/>
      <c r="AA103" s="123"/>
      <c r="AB103" s="123"/>
      <c r="AC103" s="123"/>
      <c r="AE103" s="123"/>
    </row>
    <row r="104" spans="1:35" x14ac:dyDescent="0.25">
      <c r="A104" s="123"/>
      <c r="B104" s="123"/>
      <c r="C104" s="192"/>
      <c r="D104" s="123"/>
      <c r="E104" s="193"/>
      <c r="F104" s="123"/>
      <c r="G104" s="123"/>
      <c r="H104" s="123"/>
      <c r="I104" s="123"/>
      <c r="J104" s="123"/>
      <c r="K104" s="123"/>
      <c r="L104" s="123"/>
      <c r="M104" s="123"/>
      <c r="N104" s="123"/>
      <c r="O104" s="123"/>
      <c r="P104" s="123"/>
      <c r="T104" s="123"/>
      <c r="U104" s="123"/>
      <c r="V104" s="123"/>
      <c r="W104" s="123"/>
      <c r="X104" s="123"/>
      <c r="Y104" s="123"/>
      <c r="Z104" s="123"/>
      <c r="AA104" s="123"/>
      <c r="AB104" s="123"/>
      <c r="AC104" s="123"/>
      <c r="AE104" s="123"/>
    </row>
    <row r="105" spans="1:35" x14ac:dyDescent="0.25">
      <c r="A105" s="123"/>
      <c r="B105" s="123"/>
      <c r="C105" s="192"/>
      <c r="D105" s="123"/>
      <c r="E105" s="193"/>
      <c r="F105" s="123"/>
      <c r="G105" s="123"/>
      <c r="H105" s="123"/>
      <c r="I105" s="123"/>
      <c r="J105" s="123"/>
      <c r="K105" s="123"/>
      <c r="L105" s="123"/>
      <c r="M105" s="123"/>
      <c r="N105" s="123"/>
      <c r="O105" s="123"/>
      <c r="P105" s="123"/>
      <c r="T105" s="123"/>
      <c r="U105" s="123"/>
      <c r="V105" s="123"/>
      <c r="W105" s="123"/>
      <c r="X105" s="123"/>
      <c r="Y105" s="123"/>
      <c r="Z105" s="123"/>
      <c r="AA105" s="123"/>
      <c r="AB105" s="123"/>
      <c r="AC105" s="123"/>
      <c r="AE105" s="123"/>
    </row>
  </sheetData>
  <mergeCells count="360">
    <mergeCell ref="AF96:AF97"/>
    <mergeCell ref="Q85:Q86"/>
    <mergeCell ref="R85:R86"/>
    <mergeCell ref="S85:S86"/>
    <mergeCell ref="Q87:Q88"/>
    <mergeCell ref="R87:R88"/>
    <mergeCell ref="S87:S88"/>
    <mergeCell ref="Q89:Q90"/>
    <mergeCell ref="R89:R90"/>
    <mergeCell ref="S89:S90"/>
    <mergeCell ref="Q91:Q92"/>
    <mergeCell ref="R91:R92"/>
    <mergeCell ref="S91:S92"/>
    <mergeCell ref="Q93:Q94"/>
    <mergeCell ref="R93:R94"/>
    <mergeCell ref="S93:S94"/>
    <mergeCell ref="AA89:AA90"/>
    <mergeCell ref="AB89:AB90"/>
    <mergeCell ref="AD89:AD90"/>
    <mergeCell ref="AE89:AE90"/>
    <mergeCell ref="U89:U90"/>
    <mergeCell ref="V89:V90"/>
    <mergeCell ref="W89:W90"/>
    <mergeCell ref="X89:X90"/>
    <mergeCell ref="A96:A98"/>
    <mergeCell ref="G96:G97"/>
    <mergeCell ref="H96:H97"/>
    <mergeCell ref="K96:K97"/>
    <mergeCell ref="N96:N97"/>
    <mergeCell ref="Q96:Q97"/>
    <mergeCell ref="T96:T97"/>
    <mergeCell ref="Z96:Z97"/>
    <mergeCell ref="AC96:AC97"/>
    <mergeCell ref="Q71:Q72"/>
    <mergeCell ref="Q76:Q77"/>
    <mergeCell ref="G55:G56"/>
    <mergeCell ref="H55:H56"/>
    <mergeCell ref="I55:I56"/>
    <mergeCell ref="J55:J56"/>
    <mergeCell ref="K55:K56"/>
    <mergeCell ref="L55:L56"/>
    <mergeCell ref="N2:P2"/>
    <mergeCell ref="N3:O3"/>
    <mergeCell ref="N4:O4"/>
    <mergeCell ref="N5:O5"/>
    <mergeCell ref="K5:L5"/>
    <mergeCell ref="K2:M2"/>
    <mergeCell ref="G29:G30"/>
    <mergeCell ref="G67:AH67"/>
    <mergeCell ref="G69:AH69"/>
    <mergeCell ref="W22:W23"/>
    <mergeCell ref="Z22:Z23"/>
    <mergeCell ref="AC22:AC23"/>
    <mergeCell ref="AF22:AF23"/>
    <mergeCell ref="W19:W20"/>
    <mergeCell ref="Z19:Z20"/>
    <mergeCell ref="AC19:AC20"/>
    <mergeCell ref="Z76:Z77"/>
    <mergeCell ref="AC76:AC77"/>
    <mergeCell ref="AF76:AF77"/>
    <mergeCell ref="G58:G59"/>
    <mergeCell ref="G60:G61"/>
    <mergeCell ref="G62:G63"/>
    <mergeCell ref="G64:G65"/>
    <mergeCell ref="Z58:Z59"/>
    <mergeCell ref="G78:AH78"/>
    <mergeCell ref="T71:T77"/>
    <mergeCell ref="W71:W77"/>
    <mergeCell ref="G71:G72"/>
    <mergeCell ref="G76:G77"/>
    <mergeCell ref="Z64:Z65"/>
    <mergeCell ref="AC64:AC65"/>
    <mergeCell ref="AF64:AF65"/>
    <mergeCell ref="W60:Y60"/>
    <mergeCell ref="T61:V61"/>
    <mergeCell ref="W61:Y61"/>
    <mergeCell ref="G66:AH66"/>
    <mergeCell ref="AF58:AF59"/>
    <mergeCell ref="A70:AH70"/>
    <mergeCell ref="A58:A69"/>
    <mergeCell ref="C67:E67"/>
    <mergeCell ref="G68:AH68"/>
    <mergeCell ref="A29:A33"/>
    <mergeCell ref="C41:E41"/>
    <mergeCell ref="C43:E43"/>
    <mergeCell ref="A34:A40"/>
    <mergeCell ref="C44:E44"/>
    <mergeCell ref="A41:A44"/>
    <mergeCell ref="G53:G54"/>
    <mergeCell ref="M55:M56"/>
    <mergeCell ref="T60:V60"/>
    <mergeCell ref="Q48:Q49"/>
    <mergeCell ref="Q53:Q54"/>
    <mergeCell ref="A7:A17"/>
    <mergeCell ref="C17:E17"/>
    <mergeCell ref="C14:E14"/>
    <mergeCell ref="C15:E15"/>
    <mergeCell ref="C16:E16"/>
    <mergeCell ref="C13:E13"/>
    <mergeCell ref="G7:G8"/>
    <mergeCell ref="A45:A52"/>
    <mergeCell ref="C45:E45"/>
    <mergeCell ref="C46:E46"/>
    <mergeCell ref="C47:E47"/>
    <mergeCell ref="C48:E48"/>
    <mergeCell ref="C49:E49"/>
    <mergeCell ref="C50:E50"/>
    <mergeCell ref="C51:E51"/>
    <mergeCell ref="C52:E52"/>
    <mergeCell ref="A22:A27"/>
    <mergeCell ref="G22:G23"/>
    <mergeCell ref="C42:E42"/>
    <mergeCell ref="F41:F42"/>
    <mergeCell ref="A19:A20"/>
    <mergeCell ref="G19:G20"/>
    <mergeCell ref="C26:E26"/>
    <mergeCell ref="C27:E27"/>
    <mergeCell ref="T21:AH21"/>
    <mergeCell ref="AF28:AH28"/>
    <mergeCell ref="AF4:AG4"/>
    <mergeCell ref="W5:X5"/>
    <mergeCell ref="Z5:AA5"/>
    <mergeCell ref="W9:W10"/>
    <mergeCell ref="Z9:Z10"/>
    <mergeCell ref="AC9:AC10"/>
    <mergeCell ref="W4:X4"/>
    <mergeCell ref="Z4:AA4"/>
    <mergeCell ref="AC4:AD4"/>
    <mergeCell ref="B18:AH18"/>
    <mergeCell ref="AF19:AF20"/>
    <mergeCell ref="AF7:AF8"/>
    <mergeCell ref="G9:G10"/>
    <mergeCell ref="C12:E12"/>
    <mergeCell ref="AC5:AD5"/>
    <mergeCell ref="AF5:AG5"/>
    <mergeCell ref="A2:A6"/>
    <mergeCell ref="B2:B6"/>
    <mergeCell ref="C2:C6"/>
    <mergeCell ref="E2:E6"/>
    <mergeCell ref="F2:F6"/>
    <mergeCell ref="G2:G6"/>
    <mergeCell ref="T2:V2"/>
    <mergeCell ref="T5:U5"/>
    <mergeCell ref="D2:D6"/>
    <mergeCell ref="H2:J2"/>
    <mergeCell ref="T4:U4"/>
    <mergeCell ref="H5:I5"/>
    <mergeCell ref="Q3:R3"/>
    <mergeCell ref="Q2:S2"/>
    <mergeCell ref="Q4:R4"/>
    <mergeCell ref="Q5:S5"/>
    <mergeCell ref="AF2:AH2"/>
    <mergeCell ref="T3:U3"/>
    <mergeCell ref="W3:X3"/>
    <mergeCell ref="Z3:AA3"/>
    <mergeCell ref="AC3:AD3"/>
    <mergeCell ref="AF3:AG3"/>
    <mergeCell ref="W2:Y2"/>
    <mergeCell ref="Z2:AB2"/>
    <mergeCell ref="AC2:AE2"/>
    <mergeCell ref="G24:G25"/>
    <mergeCell ref="Z62:Z63"/>
    <mergeCell ref="AC29:AC30"/>
    <mergeCell ref="G31:AH31"/>
    <mergeCell ref="G34:G35"/>
    <mergeCell ref="T34:T35"/>
    <mergeCell ref="AC58:AC59"/>
    <mergeCell ref="AC60:AC61"/>
    <mergeCell ref="AC62:AC63"/>
    <mergeCell ref="AF60:AF61"/>
    <mergeCell ref="AF62:AF63"/>
    <mergeCell ref="AC28:AE28"/>
    <mergeCell ref="W24:W25"/>
    <mergeCell ref="Z24:Z25"/>
    <mergeCell ref="W34:W35"/>
    <mergeCell ref="Z34:Z35"/>
    <mergeCell ref="AF29:AF30"/>
    <mergeCell ref="AF24:AF25"/>
    <mergeCell ref="G26:AH26"/>
    <mergeCell ref="G27:AH27"/>
    <mergeCell ref="AC24:AC25"/>
    <mergeCell ref="A81:A84"/>
    <mergeCell ref="B85:B86"/>
    <mergeCell ref="F85:F86"/>
    <mergeCell ref="A53:A57"/>
    <mergeCell ref="B53:B54"/>
    <mergeCell ref="B55:B56"/>
    <mergeCell ref="C53:E54"/>
    <mergeCell ref="C55:E56"/>
    <mergeCell ref="F53:F54"/>
    <mergeCell ref="F55:F56"/>
    <mergeCell ref="C80:E80"/>
    <mergeCell ref="C78:E78"/>
    <mergeCell ref="A71:A75"/>
    <mergeCell ref="A76:A80"/>
    <mergeCell ref="C79:E79"/>
    <mergeCell ref="C73:E73"/>
    <mergeCell ref="C75:E75"/>
    <mergeCell ref="C74:E74"/>
    <mergeCell ref="C57:E57"/>
    <mergeCell ref="C69:E69"/>
    <mergeCell ref="C66:E66"/>
    <mergeCell ref="C68:E68"/>
    <mergeCell ref="G85:G86"/>
    <mergeCell ref="B87:B88"/>
    <mergeCell ref="F87:F88"/>
    <mergeCell ref="A85:A88"/>
    <mergeCell ref="C85:C86"/>
    <mergeCell ref="D85:D86"/>
    <mergeCell ref="E85:E86"/>
    <mergeCell ref="C87:C88"/>
    <mergeCell ref="D87:D88"/>
    <mergeCell ref="E87:E88"/>
    <mergeCell ref="G87:G88"/>
    <mergeCell ref="H85:H86"/>
    <mergeCell ref="H87:H88"/>
    <mergeCell ref="I85:I86"/>
    <mergeCell ref="I87:I88"/>
    <mergeCell ref="J85:J86"/>
    <mergeCell ref="J87:J88"/>
    <mergeCell ref="K85:K86"/>
    <mergeCell ref="K87:K88"/>
    <mergeCell ref="L85:L86"/>
    <mergeCell ref="L87:L88"/>
    <mergeCell ref="AH85:AH88"/>
    <mergeCell ref="U85:U86"/>
    <mergeCell ref="U87:U88"/>
    <mergeCell ref="V85:V86"/>
    <mergeCell ref="V87:V88"/>
    <mergeCell ref="W85:W86"/>
    <mergeCell ref="W87:W88"/>
    <mergeCell ref="X85:X86"/>
    <mergeCell ref="X87:X88"/>
    <mergeCell ref="Y85:Y86"/>
    <mergeCell ref="Y87:Y88"/>
    <mergeCell ref="AG89:AG90"/>
    <mergeCell ref="Z89:Z92"/>
    <mergeCell ref="AC89:AC92"/>
    <mergeCell ref="AF89:AF92"/>
    <mergeCell ref="Z85:Z88"/>
    <mergeCell ref="AA85:AA88"/>
    <mergeCell ref="AB85:AB88"/>
    <mergeCell ref="AC85:AC88"/>
    <mergeCell ref="AD85:AD88"/>
    <mergeCell ref="AE85:AE88"/>
    <mergeCell ref="AF85:AF88"/>
    <mergeCell ref="AG85:AG88"/>
    <mergeCell ref="AH89:AH90"/>
    <mergeCell ref="B91:B92"/>
    <mergeCell ref="C91:C92"/>
    <mergeCell ref="D91:D92"/>
    <mergeCell ref="E91:E92"/>
    <mergeCell ref="F91:F92"/>
    <mergeCell ref="H91:H92"/>
    <mergeCell ref="I91:I92"/>
    <mergeCell ref="J91:J92"/>
    <mergeCell ref="K91:K92"/>
    <mergeCell ref="L91:L92"/>
    <mergeCell ref="M91:M92"/>
    <mergeCell ref="O91:O92"/>
    <mergeCell ref="P91:P92"/>
    <mergeCell ref="T91:T92"/>
    <mergeCell ref="U91:U92"/>
    <mergeCell ref="V91:V92"/>
    <mergeCell ref="T89:T90"/>
    <mergeCell ref="J89:J90"/>
    <mergeCell ref="K89:K90"/>
    <mergeCell ref="L89:L90"/>
    <mergeCell ref="M89:M90"/>
    <mergeCell ref="O89:O90"/>
    <mergeCell ref="P89:P90"/>
    <mergeCell ref="K93:K94"/>
    <mergeCell ref="W91:W92"/>
    <mergeCell ref="X91:X92"/>
    <mergeCell ref="Y91:Y92"/>
    <mergeCell ref="A89:A92"/>
    <mergeCell ref="B89:B90"/>
    <mergeCell ref="C89:C90"/>
    <mergeCell ref="D89:D90"/>
    <mergeCell ref="E89:E90"/>
    <mergeCell ref="F89:F90"/>
    <mergeCell ref="H89:H90"/>
    <mergeCell ref="I89:I90"/>
    <mergeCell ref="G89:G92"/>
    <mergeCell ref="AE91:AE92"/>
    <mergeCell ref="X93:X94"/>
    <mergeCell ref="Y93:Y94"/>
    <mergeCell ref="Z93:Z94"/>
    <mergeCell ref="AA93:AA94"/>
    <mergeCell ref="AB93:AB94"/>
    <mergeCell ref="AC93:AC94"/>
    <mergeCell ref="AD93:AD94"/>
    <mergeCell ref="AE93:AE94"/>
    <mergeCell ref="AC71:AC72"/>
    <mergeCell ref="Z71:Z72"/>
    <mergeCell ref="AF71:AF72"/>
    <mergeCell ref="W93:W94"/>
    <mergeCell ref="Z60:Z61"/>
    <mergeCell ref="L93:L94"/>
    <mergeCell ref="M93:M94"/>
    <mergeCell ref="N93:N94"/>
    <mergeCell ref="O93:O94"/>
    <mergeCell ref="P93:P94"/>
    <mergeCell ref="T93:T94"/>
    <mergeCell ref="U93:U94"/>
    <mergeCell ref="V93:V94"/>
    <mergeCell ref="AF93:AF94"/>
    <mergeCell ref="Y89:Y90"/>
    <mergeCell ref="M85:M86"/>
    <mergeCell ref="M87:M88"/>
    <mergeCell ref="N85:N86"/>
    <mergeCell ref="N87:N88"/>
    <mergeCell ref="O85:O86"/>
    <mergeCell ref="O87:O88"/>
    <mergeCell ref="P85:P86"/>
    <mergeCell ref="P87:P88"/>
    <mergeCell ref="T85:T86"/>
    <mergeCell ref="H3:I4"/>
    <mergeCell ref="J3:J4"/>
    <mergeCell ref="K3:L4"/>
    <mergeCell ref="M3:M4"/>
    <mergeCell ref="AC34:AC35"/>
    <mergeCell ref="AF34:AF35"/>
    <mergeCell ref="H53:H54"/>
    <mergeCell ref="I53:I54"/>
    <mergeCell ref="J53:J54"/>
    <mergeCell ref="K53:K54"/>
    <mergeCell ref="L53:L54"/>
    <mergeCell ref="M53:M54"/>
    <mergeCell ref="AF9:AF10"/>
    <mergeCell ref="W7:W8"/>
    <mergeCell ref="Z7:Z8"/>
    <mergeCell ref="AC7:AC8"/>
    <mergeCell ref="T29:T30"/>
    <mergeCell ref="W29:W30"/>
    <mergeCell ref="Z29:Z30"/>
    <mergeCell ref="A93:A95"/>
    <mergeCell ref="C95:E95"/>
    <mergeCell ref="Z81:Z82"/>
    <mergeCell ref="AC81:AC82"/>
    <mergeCell ref="AF81:AF82"/>
    <mergeCell ref="G80:AH80"/>
    <mergeCell ref="AG93:AG94"/>
    <mergeCell ref="AH93:AH94"/>
    <mergeCell ref="C93:E94"/>
    <mergeCell ref="N81:N82"/>
    <mergeCell ref="G81:G82"/>
    <mergeCell ref="N89:N92"/>
    <mergeCell ref="T87:T88"/>
    <mergeCell ref="B93:B94"/>
    <mergeCell ref="F93:F94"/>
    <mergeCell ref="G93:G94"/>
    <mergeCell ref="H93:H94"/>
    <mergeCell ref="I93:I94"/>
    <mergeCell ref="J93:J94"/>
    <mergeCell ref="AG91:AG92"/>
    <mergeCell ref="AH91:AH92"/>
    <mergeCell ref="AA91:AA92"/>
    <mergeCell ref="AB91:AB92"/>
    <mergeCell ref="AD91:AD92"/>
  </mergeCells>
  <pageMargins left="0.23622047244094491" right="0.23622047244094491" top="0.74803149606299213" bottom="0.74803149606299213" header="0.31496062992125984" footer="0.31496062992125984"/>
  <pageSetup paperSize="8" scale="6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1"/>
  <sheetViews>
    <sheetView topLeftCell="A83" zoomScale="70" zoomScaleNormal="70" workbookViewId="0">
      <selection activeCell="D114" sqref="D114"/>
    </sheetView>
  </sheetViews>
  <sheetFormatPr defaultColWidth="8.85546875" defaultRowHeight="10.5" x14ac:dyDescent="0.15"/>
  <cols>
    <col min="1" max="1" width="8.42578125" style="122" customWidth="1"/>
    <col min="2" max="2" width="22.5703125" style="122" customWidth="1"/>
    <col min="3" max="3" width="10" style="154" customWidth="1"/>
    <col min="4" max="4" width="9.28515625" style="117" customWidth="1"/>
    <col min="5" max="5" width="24.7109375" style="118" customWidth="1"/>
    <col min="6" max="6" width="8.5703125" style="119" bestFit="1" customWidth="1"/>
    <col min="7" max="7" width="9.140625" style="120" customWidth="1"/>
    <col min="8" max="8" width="7.28515625" style="121" customWidth="1"/>
    <col min="9" max="9" width="8.7109375" style="118" bestFit="1" customWidth="1"/>
    <col min="10" max="10" width="10.140625" style="120" customWidth="1"/>
    <col min="11" max="11" width="6.85546875" style="121" customWidth="1"/>
    <col min="12" max="12" width="8.28515625" style="122" bestFit="1" customWidth="1"/>
    <col min="13" max="13" width="9" style="123" customWidth="1"/>
    <col min="14" max="14" width="6.42578125" style="124" customWidth="1"/>
    <col min="15" max="15" width="8.28515625" style="123" bestFit="1" customWidth="1"/>
    <col min="16" max="16" width="8" style="123" customWidth="1"/>
    <col min="17" max="17" width="7.85546875" style="123" bestFit="1" customWidth="1"/>
    <col min="18" max="18" width="8.5703125" style="123" bestFit="1" customWidth="1"/>
    <col min="19" max="19" width="7.42578125" style="123" customWidth="1"/>
    <col min="20" max="20" width="8.7109375" style="123" bestFit="1" customWidth="1"/>
    <col min="21" max="22" width="8.7109375" style="123" customWidth="1"/>
    <col min="23" max="23" width="7.5703125" style="123" customWidth="1"/>
    <col min="24" max="25" width="8.7109375" style="123" customWidth="1"/>
    <col min="26" max="26" width="8.28515625" style="123" bestFit="1" customWidth="1"/>
    <col min="27" max="27" width="10" style="123" bestFit="1" customWidth="1"/>
    <col min="28" max="32" width="8.7109375" style="123" customWidth="1"/>
    <col min="33" max="33" width="10" style="123" bestFit="1" customWidth="1"/>
    <col min="34" max="35" width="8.7109375" style="123" customWidth="1"/>
    <col min="36" max="16384" width="8.85546875" style="123"/>
  </cols>
  <sheetData>
    <row r="1" spans="1:33" ht="15" x14ac:dyDescent="0.25">
      <c r="C1" s="194"/>
      <c r="D1" s="196"/>
      <c r="E1" s="155"/>
      <c r="F1" s="117"/>
      <c r="G1" s="117"/>
      <c r="H1" s="117"/>
      <c r="I1" s="117"/>
      <c r="J1" s="117"/>
      <c r="K1" s="117"/>
      <c r="L1" s="117"/>
      <c r="M1" s="117"/>
      <c r="N1" s="117"/>
      <c r="O1" s="117"/>
      <c r="P1"/>
      <c r="Q1"/>
      <c r="R1"/>
      <c r="S1" s="117"/>
      <c r="T1" s="116"/>
      <c r="U1" s="117"/>
      <c r="V1" s="118"/>
      <c r="W1" s="120"/>
      <c r="X1" s="121"/>
      <c r="Y1" s="118"/>
      <c r="Z1" s="120"/>
      <c r="AA1" s="121"/>
      <c r="AB1" s="122"/>
      <c r="AD1" s="124"/>
    </row>
    <row r="2" spans="1:33" ht="27.6" customHeight="1" x14ac:dyDescent="0.15">
      <c r="A2" s="511" t="s">
        <v>0</v>
      </c>
      <c r="B2" s="511" t="s">
        <v>1</v>
      </c>
      <c r="C2" s="547" t="s">
        <v>147</v>
      </c>
      <c r="D2" s="548" t="s">
        <v>146</v>
      </c>
      <c r="E2" s="511" t="s">
        <v>2</v>
      </c>
      <c r="F2" s="511" t="s">
        <v>3</v>
      </c>
      <c r="G2" s="550" t="s">
        <v>405</v>
      </c>
      <c r="H2" s="551"/>
      <c r="I2" s="552"/>
      <c r="J2" s="550" t="s">
        <v>359</v>
      </c>
      <c r="K2" s="551"/>
      <c r="L2" s="552"/>
      <c r="M2" s="587" t="s">
        <v>360</v>
      </c>
      <c r="N2" s="588"/>
      <c r="O2" s="589"/>
      <c r="P2" s="798" t="s">
        <v>415</v>
      </c>
      <c r="Q2" s="799"/>
      <c r="R2" s="800"/>
      <c r="S2" s="546" t="s">
        <v>361</v>
      </c>
      <c r="T2" s="546"/>
      <c r="U2" s="546"/>
      <c r="V2" s="546" t="s">
        <v>362</v>
      </c>
      <c r="W2" s="546"/>
      <c r="X2" s="546"/>
      <c r="Y2" s="544" t="s">
        <v>363</v>
      </c>
      <c r="Z2" s="544"/>
      <c r="AA2" s="544"/>
      <c r="AB2" s="544" t="s">
        <v>364</v>
      </c>
      <c r="AC2" s="544"/>
      <c r="AD2" s="544"/>
      <c r="AE2" s="544" t="s">
        <v>365</v>
      </c>
      <c r="AF2" s="544"/>
      <c r="AG2" s="544"/>
    </row>
    <row r="3" spans="1:33" ht="15" customHeight="1" x14ac:dyDescent="0.15">
      <c r="A3" s="511"/>
      <c r="B3" s="511"/>
      <c r="C3" s="547"/>
      <c r="D3" s="548"/>
      <c r="E3" s="511"/>
      <c r="F3" s="511"/>
      <c r="G3" s="488" t="s">
        <v>4</v>
      </c>
      <c r="H3" s="489"/>
      <c r="I3" s="492">
        <v>230</v>
      </c>
      <c r="J3" s="488" t="s">
        <v>4</v>
      </c>
      <c r="K3" s="489"/>
      <c r="L3" s="492">
        <v>400</v>
      </c>
      <c r="M3" s="511" t="s">
        <v>4</v>
      </c>
      <c r="N3" s="511"/>
      <c r="O3" s="206">
        <v>210</v>
      </c>
      <c r="P3" s="511" t="s">
        <v>4</v>
      </c>
      <c r="Q3" s="511"/>
      <c r="R3" s="342">
        <v>430</v>
      </c>
      <c r="S3" s="511" t="s">
        <v>4</v>
      </c>
      <c r="T3" s="511"/>
      <c r="U3" s="206">
        <v>50</v>
      </c>
      <c r="V3" s="511" t="s">
        <v>4</v>
      </c>
      <c r="W3" s="511"/>
      <c r="X3" s="206">
        <v>80</v>
      </c>
      <c r="Y3" s="511" t="s">
        <v>4</v>
      </c>
      <c r="Z3" s="511"/>
      <c r="AA3" s="206">
        <v>230</v>
      </c>
      <c r="AB3" s="511" t="s">
        <v>4</v>
      </c>
      <c r="AC3" s="511"/>
      <c r="AD3" s="206">
        <v>600</v>
      </c>
      <c r="AE3" s="511" t="s">
        <v>4</v>
      </c>
      <c r="AF3" s="511"/>
      <c r="AG3" s="206">
        <v>2075</v>
      </c>
    </row>
    <row r="4" spans="1:33" ht="46.9" customHeight="1" x14ac:dyDescent="0.15">
      <c r="A4" s="511"/>
      <c r="B4" s="511"/>
      <c r="C4" s="547"/>
      <c r="D4" s="548"/>
      <c r="E4" s="511"/>
      <c r="F4" s="511"/>
      <c r="G4" s="490"/>
      <c r="H4" s="491"/>
      <c r="I4" s="493"/>
      <c r="J4" s="490"/>
      <c r="K4" s="491"/>
      <c r="L4" s="493"/>
      <c r="M4" s="553" t="s">
        <v>148</v>
      </c>
      <c r="N4" s="553"/>
      <c r="O4" s="207">
        <v>140</v>
      </c>
      <c r="P4" s="553" t="s">
        <v>148</v>
      </c>
      <c r="Q4" s="553"/>
      <c r="R4" s="342">
        <v>290</v>
      </c>
      <c r="S4" s="553" t="s">
        <v>148</v>
      </c>
      <c r="T4" s="553"/>
      <c r="U4" s="207">
        <v>35</v>
      </c>
      <c r="V4" s="553" t="s">
        <v>148</v>
      </c>
      <c r="W4" s="553"/>
      <c r="X4" s="207">
        <v>60</v>
      </c>
      <c r="Y4" s="553" t="s">
        <v>148</v>
      </c>
      <c r="Z4" s="553"/>
      <c r="AA4" s="207">
        <v>150</v>
      </c>
      <c r="AB4" s="553" t="s">
        <v>148</v>
      </c>
      <c r="AC4" s="553"/>
      <c r="AD4" s="207">
        <v>400</v>
      </c>
      <c r="AE4" s="553" t="s">
        <v>148</v>
      </c>
      <c r="AF4" s="553"/>
      <c r="AG4" s="207">
        <v>1350</v>
      </c>
    </row>
    <row r="5" spans="1:33" ht="15" customHeight="1" x14ac:dyDescent="0.15">
      <c r="A5" s="511"/>
      <c r="B5" s="511"/>
      <c r="C5" s="547"/>
      <c r="D5" s="548"/>
      <c r="E5" s="511"/>
      <c r="F5" s="511"/>
      <c r="G5" s="554"/>
      <c r="H5" s="555"/>
      <c r="I5" s="126"/>
      <c r="J5" s="554"/>
      <c r="K5" s="555"/>
      <c r="L5" s="273"/>
      <c r="M5" s="554"/>
      <c r="N5" s="555"/>
      <c r="O5" s="198"/>
      <c r="P5" s="801"/>
      <c r="Q5" s="802"/>
      <c r="R5" s="803"/>
      <c r="S5" s="511"/>
      <c r="T5" s="511"/>
      <c r="U5" s="205"/>
      <c r="V5" s="511"/>
      <c r="W5" s="511"/>
      <c r="X5" s="205"/>
      <c r="Y5" s="545"/>
      <c r="Z5" s="545"/>
      <c r="AA5" s="208"/>
      <c r="AB5" s="545"/>
      <c r="AC5" s="545"/>
      <c r="AD5" s="208"/>
      <c r="AE5" s="511"/>
      <c r="AF5" s="511"/>
      <c r="AG5" s="209"/>
    </row>
    <row r="6" spans="1:33" s="125" customFormat="1" ht="76.150000000000006" customHeight="1" x14ac:dyDescent="0.25">
      <c r="A6" s="511"/>
      <c r="B6" s="511"/>
      <c r="C6" s="547"/>
      <c r="D6" s="548"/>
      <c r="E6" s="511"/>
      <c r="F6" s="511"/>
      <c r="G6" s="301" t="s">
        <v>6</v>
      </c>
      <c r="H6" s="302" t="s">
        <v>7</v>
      </c>
      <c r="I6" s="303" t="s">
        <v>8</v>
      </c>
      <c r="J6" s="301" t="s">
        <v>6</v>
      </c>
      <c r="K6" s="302" t="s">
        <v>7</v>
      </c>
      <c r="L6" s="303" t="s">
        <v>8</v>
      </c>
      <c r="M6" s="301" t="s">
        <v>6</v>
      </c>
      <c r="N6" s="302" t="s">
        <v>7</v>
      </c>
      <c r="O6" s="303" t="s">
        <v>8</v>
      </c>
      <c r="P6" s="301" t="s">
        <v>6</v>
      </c>
      <c r="Q6" s="302" t="s">
        <v>7</v>
      </c>
      <c r="R6" s="303" t="s">
        <v>8</v>
      </c>
      <c r="S6" s="301" t="s">
        <v>6</v>
      </c>
      <c r="T6" s="302" t="s">
        <v>7</v>
      </c>
      <c r="U6" s="303" t="s">
        <v>8</v>
      </c>
      <c r="V6" s="301" t="s">
        <v>6</v>
      </c>
      <c r="W6" s="302" t="s">
        <v>7</v>
      </c>
      <c r="X6" s="303" t="s">
        <v>8</v>
      </c>
      <c r="Y6" s="301" t="s">
        <v>6</v>
      </c>
      <c r="Z6" s="302" t="s">
        <v>7</v>
      </c>
      <c r="AA6" s="303" t="s">
        <v>8</v>
      </c>
      <c r="AB6" s="301" t="s">
        <v>6</v>
      </c>
      <c r="AC6" s="302" t="s">
        <v>7</v>
      </c>
      <c r="AD6" s="303" t="s">
        <v>8</v>
      </c>
      <c r="AE6" s="301" t="s">
        <v>6</v>
      </c>
      <c r="AF6" s="302" t="s">
        <v>7</v>
      </c>
      <c r="AG6" s="303" t="s">
        <v>8</v>
      </c>
    </row>
    <row r="7" spans="1:33" ht="24.75" customHeight="1" x14ac:dyDescent="0.15">
      <c r="A7" s="482" t="s">
        <v>149</v>
      </c>
      <c r="B7" s="126" t="s">
        <v>274</v>
      </c>
      <c r="C7" s="74">
        <v>48</v>
      </c>
      <c r="D7" s="168">
        <v>12</v>
      </c>
      <c r="E7" s="24" t="s">
        <v>10</v>
      </c>
      <c r="F7" s="540">
        <v>30</v>
      </c>
      <c r="G7" s="197"/>
      <c r="H7" s="197"/>
      <c r="I7" s="197"/>
      <c r="J7" s="197"/>
      <c r="K7" s="197"/>
      <c r="L7" s="197"/>
      <c r="M7" s="197"/>
      <c r="N7" s="197"/>
      <c r="O7" s="197"/>
      <c r="P7" s="319"/>
      <c r="Q7" s="320"/>
      <c r="R7" s="319"/>
      <c r="S7" s="126" t="s">
        <v>11</v>
      </c>
      <c r="T7" s="126"/>
      <c r="U7" s="126"/>
      <c r="V7" s="378"/>
      <c r="W7" s="157"/>
      <c r="X7" s="165"/>
      <c r="Y7" s="511">
        <v>6</v>
      </c>
      <c r="Z7" s="134">
        <f>AA3/Y7</f>
        <v>38.333333333333336</v>
      </c>
      <c r="AA7" s="135">
        <f>100-Z7*100/C7</f>
        <v>20.138888888888886</v>
      </c>
      <c r="AB7" s="511">
        <v>18</v>
      </c>
      <c r="AC7" s="134">
        <f>AD3/AB7</f>
        <v>33.333333333333336</v>
      </c>
      <c r="AD7" s="135">
        <f>100-AC7*100/C7</f>
        <v>30.555555555555557</v>
      </c>
      <c r="AE7" s="511">
        <v>72</v>
      </c>
      <c r="AF7" s="134">
        <f>AG3/AE7</f>
        <v>28.819444444444443</v>
      </c>
      <c r="AG7" s="136">
        <f>100-AF7*100/C7</f>
        <v>39.95949074074074</v>
      </c>
    </row>
    <row r="8" spans="1:33" ht="59.45" customHeight="1" x14ac:dyDescent="0.15">
      <c r="A8" s="498"/>
      <c r="B8" s="127" t="s">
        <v>145</v>
      </c>
      <c r="C8" s="156">
        <v>32</v>
      </c>
      <c r="D8" s="169">
        <v>8</v>
      </c>
      <c r="E8" s="75" t="s">
        <v>207</v>
      </c>
      <c r="F8" s="540"/>
      <c r="G8" s="172"/>
      <c r="H8" s="172"/>
      <c r="I8" s="172"/>
      <c r="J8" s="172"/>
      <c r="K8" s="172"/>
      <c r="L8" s="172"/>
      <c r="M8" s="172"/>
      <c r="N8" s="172"/>
      <c r="O8" s="172"/>
      <c r="P8" s="322"/>
      <c r="Q8" s="322"/>
      <c r="R8" s="322"/>
      <c r="S8" s="76"/>
      <c r="T8" s="76"/>
      <c r="U8" s="76"/>
      <c r="V8" s="379"/>
      <c r="W8" s="287"/>
      <c r="X8" s="288"/>
      <c r="Y8" s="511"/>
      <c r="Z8" s="139">
        <f>AA4/Y7</f>
        <v>25</v>
      </c>
      <c r="AA8" s="140">
        <f>100-Z8*100/C8</f>
        <v>21.875</v>
      </c>
      <c r="AB8" s="511"/>
      <c r="AC8" s="139">
        <f>AD4/AB7</f>
        <v>22.222222222222221</v>
      </c>
      <c r="AD8" s="140">
        <f>100-AC8*100/C8</f>
        <v>30.555555555555557</v>
      </c>
      <c r="AE8" s="511"/>
      <c r="AF8" s="139">
        <f>AG4/AE7</f>
        <v>18.75</v>
      </c>
      <c r="AG8" s="140">
        <f>100-AF8*100/C8</f>
        <v>41.40625</v>
      </c>
    </row>
    <row r="9" spans="1:33" ht="24" customHeight="1" x14ac:dyDescent="0.15">
      <c r="A9" s="498"/>
      <c r="B9" s="126" t="s">
        <v>162</v>
      </c>
      <c r="C9" s="74">
        <v>32</v>
      </c>
      <c r="D9" s="168">
        <v>8</v>
      </c>
      <c r="E9" s="111" t="s">
        <v>12</v>
      </c>
      <c r="F9" s="540">
        <v>20</v>
      </c>
      <c r="G9" s="197"/>
      <c r="H9" s="197"/>
      <c r="I9" s="197"/>
      <c r="J9" s="197"/>
      <c r="K9" s="197"/>
      <c r="L9" s="197"/>
      <c r="M9" s="197"/>
      <c r="N9" s="197"/>
      <c r="O9" s="197"/>
      <c r="P9" s="319"/>
      <c r="Q9" s="327"/>
      <c r="R9" s="319"/>
      <c r="S9" s="380" t="s">
        <v>11</v>
      </c>
      <c r="T9" s="380"/>
      <c r="U9" s="380"/>
      <c r="V9" s="378"/>
      <c r="W9" s="158"/>
      <c r="X9" s="165"/>
      <c r="Y9" s="511">
        <v>9</v>
      </c>
      <c r="Z9" s="143">
        <f>AA3/Y9</f>
        <v>25.555555555555557</v>
      </c>
      <c r="AA9" s="135">
        <f>100-Z9*100/C9</f>
        <v>20.138888888888886</v>
      </c>
      <c r="AB9" s="567">
        <v>27</v>
      </c>
      <c r="AC9" s="143">
        <f>AD3/AB9</f>
        <v>22.222222222222221</v>
      </c>
      <c r="AD9" s="135">
        <f>100-AC9*100/C9</f>
        <v>30.555555555555557</v>
      </c>
      <c r="AE9" s="511">
        <v>108</v>
      </c>
      <c r="AF9" s="143">
        <f>AG3/AE9</f>
        <v>19.212962962962962</v>
      </c>
      <c r="AG9" s="136">
        <f>100-AF9*100/C9</f>
        <v>39.959490740740748</v>
      </c>
    </row>
    <row r="10" spans="1:33" ht="50.45" customHeight="1" x14ac:dyDescent="0.15">
      <c r="A10" s="498"/>
      <c r="B10" s="76" t="s">
        <v>161</v>
      </c>
      <c r="C10" s="156">
        <v>21</v>
      </c>
      <c r="D10" s="169">
        <v>6</v>
      </c>
      <c r="E10" s="75" t="s">
        <v>205</v>
      </c>
      <c r="F10" s="540"/>
      <c r="G10" s="172"/>
      <c r="H10" s="172"/>
      <c r="I10" s="172"/>
      <c r="J10" s="172"/>
      <c r="K10" s="172"/>
      <c r="L10" s="172"/>
      <c r="M10" s="172"/>
      <c r="N10" s="172"/>
      <c r="O10" s="172"/>
      <c r="P10" s="322"/>
      <c r="Q10" s="322"/>
      <c r="R10" s="322"/>
      <c r="S10" s="76"/>
      <c r="T10" s="76"/>
      <c r="U10" s="76"/>
      <c r="V10" s="379"/>
      <c r="W10" s="283"/>
      <c r="X10" s="288"/>
      <c r="Y10" s="511"/>
      <c r="Z10" s="144">
        <f>AA4/Y9</f>
        <v>16.666666666666668</v>
      </c>
      <c r="AA10" s="140">
        <f>100-Z10*100/C10</f>
        <v>20.634920634920633</v>
      </c>
      <c r="AB10" s="567"/>
      <c r="AC10" s="144">
        <f>AD4/AB9</f>
        <v>14.814814814814815</v>
      </c>
      <c r="AD10" s="140">
        <f>100-AC10*100/C10</f>
        <v>29.453262786596113</v>
      </c>
      <c r="AE10" s="511"/>
      <c r="AF10" s="144">
        <f>AG4/AE9</f>
        <v>12.5</v>
      </c>
      <c r="AG10" s="140">
        <f>100-AF10*100/C10</f>
        <v>40.476190476190474</v>
      </c>
    </row>
    <row r="11" spans="1:33" ht="46.5" customHeight="1" x14ac:dyDescent="0.15">
      <c r="A11" s="498"/>
      <c r="B11" s="129" t="s">
        <v>5</v>
      </c>
      <c r="C11" s="159">
        <v>21</v>
      </c>
      <c r="D11" s="170">
        <v>6</v>
      </c>
      <c r="E11" s="1" t="s">
        <v>150</v>
      </c>
      <c r="F11" s="131"/>
      <c r="G11" s="131"/>
      <c r="H11" s="131"/>
      <c r="I11" s="131"/>
      <c r="J11" s="131"/>
      <c r="K11" s="131"/>
      <c r="L11" s="131"/>
      <c r="M11" s="131"/>
      <c r="N11" s="131"/>
      <c r="O11" s="131"/>
      <c r="P11" s="321"/>
      <c r="Q11" s="321"/>
      <c r="R11" s="321"/>
      <c r="S11" s="126" t="s">
        <v>11</v>
      </c>
      <c r="T11" s="126"/>
      <c r="U11" s="126"/>
      <c r="V11" s="160" t="s">
        <v>11</v>
      </c>
      <c r="W11" s="161" t="s">
        <v>11</v>
      </c>
      <c r="X11" s="165" t="s">
        <v>11</v>
      </c>
      <c r="Y11" s="152"/>
      <c r="Z11" s="162"/>
      <c r="AA11" s="135"/>
      <c r="AB11" s="152"/>
      <c r="AC11" s="162"/>
      <c r="AD11" s="135"/>
      <c r="AE11" s="198"/>
      <c r="AF11" s="163"/>
      <c r="AG11" s="136"/>
    </row>
    <row r="12" spans="1:33" ht="35.25" customHeight="1" x14ac:dyDescent="0.15">
      <c r="A12" s="498"/>
      <c r="B12" s="182" t="s">
        <v>244</v>
      </c>
      <c r="C12" s="569" t="s">
        <v>275</v>
      </c>
      <c r="D12" s="570"/>
      <c r="E12" s="111" t="s">
        <v>243</v>
      </c>
      <c r="F12" s="216"/>
      <c r="G12" s="216"/>
      <c r="H12" s="216"/>
      <c r="I12" s="216"/>
      <c r="J12" s="216"/>
      <c r="K12" s="216"/>
      <c r="L12" s="216"/>
      <c r="M12" s="216"/>
      <c r="N12" s="216"/>
      <c r="O12" s="216"/>
      <c r="P12" s="324"/>
      <c r="Q12" s="324"/>
      <c r="R12" s="324"/>
      <c r="S12" s="216"/>
      <c r="T12" s="216"/>
      <c r="U12" s="216"/>
      <c r="V12" s="216"/>
      <c r="W12" s="216"/>
      <c r="X12" s="216"/>
      <c r="Y12" s="216"/>
      <c r="Z12" s="216"/>
      <c r="AA12" s="216"/>
      <c r="AB12" s="216"/>
      <c r="AC12" s="216"/>
      <c r="AD12" s="216"/>
      <c r="AE12" s="216"/>
      <c r="AF12" s="216"/>
      <c r="AG12" s="216"/>
    </row>
    <row r="13" spans="1:33" ht="28.5" customHeight="1" x14ac:dyDescent="0.15">
      <c r="A13" s="498"/>
      <c r="B13" s="182" t="s">
        <v>226</v>
      </c>
      <c r="C13" s="569" t="s">
        <v>366</v>
      </c>
      <c r="D13" s="569"/>
      <c r="E13" s="111" t="s">
        <v>202</v>
      </c>
      <c r="F13" s="216"/>
      <c r="G13" s="216"/>
      <c r="H13" s="216"/>
      <c r="I13" s="216"/>
      <c r="J13" s="216"/>
      <c r="K13" s="216"/>
      <c r="L13" s="216"/>
      <c r="M13" s="216"/>
      <c r="N13" s="216"/>
      <c r="O13" s="216"/>
      <c r="P13" s="324"/>
      <c r="Q13" s="324"/>
      <c r="R13" s="324"/>
      <c r="S13" s="216"/>
      <c r="T13" s="216"/>
      <c r="U13" s="216"/>
      <c r="V13" s="216"/>
      <c r="W13" s="216"/>
      <c r="X13" s="216"/>
      <c r="Y13" s="216"/>
      <c r="Z13" s="216"/>
      <c r="AA13" s="216"/>
      <c r="AB13" s="216"/>
      <c r="AC13" s="216"/>
      <c r="AD13" s="216"/>
      <c r="AE13" s="216"/>
      <c r="AF13" s="216"/>
      <c r="AG13" s="216"/>
    </row>
    <row r="14" spans="1:33" ht="27" customHeight="1" x14ac:dyDescent="0.15">
      <c r="A14" s="498"/>
      <c r="B14" s="126" t="s">
        <v>13</v>
      </c>
      <c r="C14" s="574" t="s">
        <v>14</v>
      </c>
      <c r="D14" s="574"/>
      <c r="E14" s="24" t="s">
        <v>10</v>
      </c>
      <c r="F14" s="291" t="s">
        <v>11</v>
      </c>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row>
    <row r="15" spans="1:33" ht="27.75" customHeight="1" x14ac:dyDescent="0.15">
      <c r="A15" s="498"/>
      <c r="B15" s="177" t="s">
        <v>83</v>
      </c>
      <c r="C15" s="571" t="s">
        <v>232</v>
      </c>
      <c r="D15" s="573"/>
      <c r="E15" s="146" t="s">
        <v>159</v>
      </c>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row>
    <row r="16" spans="1:33" ht="26.25" customHeight="1" x14ac:dyDescent="0.15">
      <c r="A16" s="498"/>
      <c r="B16" s="177" t="s">
        <v>84</v>
      </c>
      <c r="C16" s="571" t="s">
        <v>233</v>
      </c>
      <c r="D16" s="573"/>
      <c r="E16" s="146" t="s">
        <v>159</v>
      </c>
      <c r="F16" s="291"/>
      <c r="G16" s="291"/>
      <c r="H16" s="291"/>
      <c r="I16" s="291"/>
      <c r="J16" s="291"/>
      <c r="K16" s="291"/>
      <c r="L16" s="291"/>
      <c r="M16" s="291"/>
      <c r="N16" s="291"/>
      <c r="O16" s="291"/>
      <c r="P16" s="325"/>
      <c r="Q16" s="325"/>
      <c r="R16" s="325"/>
      <c r="S16" s="291"/>
      <c r="T16" s="291"/>
      <c r="U16" s="291"/>
      <c r="V16" s="291"/>
      <c r="W16" s="291"/>
      <c r="X16" s="291"/>
      <c r="Y16" s="291"/>
      <c r="Z16" s="291"/>
      <c r="AA16" s="291"/>
      <c r="AB16" s="291"/>
      <c r="AC16" s="291"/>
      <c r="AD16" s="291"/>
      <c r="AE16" s="291"/>
      <c r="AF16" s="291"/>
      <c r="AG16" s="291"/>
    </row>
    <row r="17" spans="1:34" ht="26.25" customHeight="1" x14ac:dyDescent="0.15">
      <c r="A17" s="483"/>
      <c r="B17" s="177" t="s">
        <v>216</v>
      </c>
      <c r="C17" s="571" t="s">
        <v>234</v>
      </c>
      <c r="D17" s="573"/>
      <c r="E17" s="146" t="s">
        <v>159</v>
      </c>
      <c r="F17" s="291"/>
      <c r="G17" s="291"/>
      <c r="H17" s="291"/>
      <c r="I17" s="291"/>
      <c r="J17" s="291"/>
      <c r="K17" s="291"/>
      <c r="L17" s="291"/>
      <c r="M17" s="291"/>
      <c r="N17" s="291"/>
      <c r="O17" s="291"/>
      <c r="P17" s="319"/>
      <c r="Q17" s="320"/>
      <c r="R17" s="319"/>
      <c r="S17" s="291"/>
      <c r="T17" s="291"/>
      <c r="U17" s="291"/>
      <c r="V17" s="291"/>
      <c r="W17" s="291"/>
      <c r="X17" s="291"/>
      <c r="Y17" s="291"/>
      <c r="Z17" s="291"/>
      <c r="AA17" s="291"/>
      <c r="AB17" s="291"/>
      <c r="AC17" s="291"/>
      <c r="AD17" s="291"/>
      <c r="AE17" s="291"/>
      <c r="AF17" s="291"/>
      <c r="AG17" s="291"/>
    </row>
    <row r="18" spans="1:34" ht="12" customHeight="1" x14ac:dyDescent="0.15">
      <c r="A18" s="199"/>
      <c r="B18" s="511"/>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1"/>
      <c r="AB18" s="511"/>
      <c r="AC18" s="511"/>
      <c r="AD18" s="511"/>
      <c r="AE18" s="511"/>
      <c r="AF18" s="511"/>
      <c r="AG18" s="511"/>
    </row>
    <row r="19" spans="1:34" ht="16.5" customHeight="1" x14ac:dyDescent="0.15">
      <c r="A19" s="520" t="s">
        <v>15</v>
      </c>
      <c r="B19" s="126" t="s">
        <v>9</v>
      </c>
      <c r="C19" s="164">
        <v>32</v>
      </c>
      <c r="D19" s="168">
        <v>8</v>
      </c>
      <c r="E19" s="133" t="s">
        <v>151</v>
      </c>
      <c r="F19" s="540">
        <v>20</v>
      </c>
      <c r="G19" s="197"/>
      <c r="H19" s="197"/>
      <c r="I19" s="197"/>
      <c r="J19" s="197"/>
      <c r="K19" s="197"/>
      <c r="L19" s="197"/>
      <c r="M19" s="197"/>
      <c r="N19" s="197"/>
      <c r="O19" s="197"/>
      <c r="P19" s="341"/>
      <c r="Q19" s="341"/>
      <c r="R19" s="341"/>
      <c r="S19" s="304" t="s">
        <v>11</v>
      </c>
      <c r="T19" s="304"/>
      <c r="U19" s="304"/>
      <c r="V19" s="593"/>
      <c r="W19" s="157"/>
      <c r="X19" s="165"/>
      <c r="Y19" s="568">
        <v>9</v>
      </c>
      <c r="Z19" s="134">
        <f>AA3/Y19</f>
        <v>25.555555555555557</v>
      </c>
      <c r="AA19" s="135">
        <f>100-Z19*100/C19</f>
        <v>20.138888888888886</v>
      </c>
      <c r="AB19" s="568">
        <v>27</v>
      </c>
      <c r="AC19" s="134">
        <f>AD3/AB19</f>
        <v>22.222222222222221</v>
      </c>
      <c r="AD19" s="136">
        <f>100-AC19*100/C19</f>
        <v>30.555555555555557</v>
      </c>
      <c r="AE19" s="568">
        <v>108</v>
      </c>
      <c r="AF19" s="134">
        <f>AG3/AE19</f>
        <v>19.212962962962962</v>
      </c>
      <c r="AG19" s="136">
        <f>100-AF19*100/C19</f>
        <v>39.959490740740748</v>
      </c>
    </row>
    <row r="20" spans="1:34" ht="37.15" customHeight="1" x14ac:dyDescent="0.15">
      <c r="A20" s="520"/>
      <c r="B20" s="127" t="s">
        <v>145</v>
      </c>
      <c r="C20" s="166">
        <v>21</v>
      </c>
      <c r="D20" s="169">
        <v>6</v>
      </c>
      <c r="E20" s="138" t="s">
        <v>208</v>
      </c>
      <c r="F20" s="540"/>
      <c r="G20" s="172"/>
      <c r="H20" s="172"/>
      <c r="I20" s="172"/>
      <c r="J20" s="172"/>
      <c r="K20" s="172"/>
      <c r="L20" s="172"/>
      <c r="M20" s="172"/>
      <c r="N20" s="172"/>
      <c r="O20" s="172"/>
      <c r="P20" s="319"/>
      <c r="Q20" s="319"/>
      <c r="R20" s="319"/>
      <c r="S20" s="305"/>
      <c r="T20" s="305"/>
      <c r="U20" s="305"/>
      <c r="V20" s="593"/>
      <c r="W20" s="287"/>
      <c r="X20" s="288"/>
      <c r="Y20" s="568"/>
      <c r="Z20" s="139">
        <f>AA4/Y19</f>
        <v>16.666666666666668</v>
      </c>
      <c r="AA20" s="135">
        <f>100-Z20*100/C20</f>
        <v>20.634920634920633</v>
      </c>
      <c r="AB20" s="568"/>
      <c r="AC20" s="139">
        <f>AD4/AB19</f>
        <v>14.814814814814815</v>
      </c>
      <c r="AD20" s="140">
        <f>100-AC20*100/C20</f>
        <v>29.453262786596113</v>
      </c>
      <c r="AE20" s="568"/>
      <c r="AF20" s="139">
        <f>AG4/AE19</f>
        <v>12.5</v>
      </c>
      <c r="AG20" s="140">
        <f>100-AF20*100/C20</f>
        <v>40.476190476190474</v>
      </c>
    </row>
    <row r="21" spans="1:34" ht="13.9" customHeight="1" x14ac:dyDescent="0.15">
      <c r="A21" s="199"/>
      <c r="B21" s="126"/>
      <c r="C21" s="211"/>
      <c r="D21" s="176"/>
      <c r="E21" s="133"/>
      <c r="F21" s="178"/>
      <c r="G21" s="178"/>
      <c r="H21" s="178"/>
      <c r="I21" s="178"/>
      <c r="J21" s="178"/>
      <c r="K21" s="178"/>
      <c r="L21" s="178"/>
      <c r="M21" s="178"/>
      <c r="N21" s="178"/>
      <c r="O21" s="178"/>
      <c r="P21" s="321"/>
      <c r="Q21" s="322"/>
      <c r="R21" s="321"/>
      <c r="S21" s="564"/>
      <c r="T21" s="565"/>
      <c r="U21" s="565"/>
      <c r="V21" s="565"/>
      <c r="W21" s="565"/>
      <c r="X21" s="565"/>
      <c r="Y21" s="565"/>
      <c r="Z21" s="565"/>
      <c r="AA21" s="565"/>
      <c r="AB21" s="565"/>
      <c r="AC21" s="565"/>
      <c r="AD21" s="565"/>
      <c r="AE21" s="565"/>
      <c r="AF21" s="565"/>
      <c r="AG21" s="566"/>
    </row>
    <row r="22" spans="1:34" ht="24.75" customHeight="1" x14ac:dyDescent="0.15">
      <c r="A22" s="520" t="s">
        <v>16</v>
      </c>
      <c r="B22" s="126" t="s">
        <v>17</v>
      </c>
      <c r="C22" s="297">
        <v>24</v>
      </c>
      <c r="D22" s="168">
        <v>6</v>
      </c>
      <c r="E22" s="24" t="s">
        <v>152</v>
      </c>
      <c r="F22" s="540">
        <v>15</v>
      </c>
      <c r="G22" s="197"/>
      <c r="H22" s="197"/>
      <c r="I22" s="197"/>
      <c r="J22" s="197"/>
      <c r="K22" s="197"/>
      <c r="L22" s="197"/>
      <c r="M22" s="197"/>
      <c r="N22" s="197"/>
      <c r="O22" s="197"/>
      <c r="P22" s="319"/>
      <c r="Q22" s="320"/>
      <c r="R22" s="319"/>
      <c r="S22" s="306" t="s">
        <v>11</v>
      </c>
      <c r="T22" s="306"/>
      <c r="U22" s="306"/>
      <c r="V22" s="590"/>
      <c r="W22" s="167"/>
      <c r="X22" s="212"/>
      <c r="Y22" s="591">
        <v>12</v>
      </c>
      <c r="Z22" s="141">
        <f>AA3/Y22</f>
        <v>19.166666666666668</v>
      </c>
      <c r="AA22" s="213">
        <f>100-Z22*100/C22</f>
        <v>20.138888888888886</v>
      </c>
      <c r="AB22" s="592">
        <v>36</v>
      </c>
      <c r="AC22" s="141">
        <f>AD3/AB22</f>
        <v>16.666666666666668</v>
      </c>
      <c r="AD22" s="213">
        <f>100-AC22*100/C22</f>
        <v>30.555555555555557</v>
      </c>
      <c r="AE22" s="592">
        <v>144</v>
      </c>
      <c r="AF22" s="141">
        <f>AG3/AE22</f>
        <v>14.409722222222221</v>
      </c>
      <c r="AG22" s="136">
        <f>100-AF22*100/C22</f>
        <v>39.95949074074074</v>
      </c>
    </row>
    <row r="23" spans="1:34" ht="37.15" customHeight="1" x14ac:dyDescent="0.15">
      <c r="A23" s="520"/>
      <c r="B23" s="76" t="s">
        <v>153</v>
      </c>
      <c r="C23" s="299">
        <v>16</v>
      </c>
      <c r="D23" s="169">
        <v>4</v>
      </c>
      <c r="E23" s="75" t="s">
        <v>209</v>
      </c>
      <c r="F23" s="540"/>
      <c r="G23" s="172"/>
      <c r="H23" s="172"/>
      <c r="I23" s="172"/>
      <c r="J23" s="172"/>
      <c r="K23" s="172"/>
      <c r="L23" s="172"/>
      <c r="M23" s="172"/>
      <c r="N23" s="172"/>
      <c r="O23" s="172"/>
      <c r="P23" s="321"/>
      <c r="Q23" s="323"/>
      <c r="R23" s="321"/>
      <c r="S23" s="307"/>
      <c r="T23" s="307"/>
      <c r="U23" s="307"/>
      <c r="V23" s="590"/>
      <c r="W23" s="285"/>
      <c r="X23" s="286"/>
      <c r="Y23" s="591"/>
      <c r="Z23" s="142">
        <f>AA4/Y22</f>
        <v>12.5</v>
      </c>
      <c r="AA23" s="213">
        <f>100-Z23*100/C23</f>
        <v>21.875</v>
      </c>
      <c r="AB23" s="592"/>
      <c r="AC23" s="142">
        <f>AD4/AB22</f>
        <v>11.111111111111111</v>
      </c>
      <c r="AD23" s="214">
        <f>100-AC23*100/C23</f>
        <v>30.555555555555557</v>
      </c>
      <c r="AE23" s="592"/>
      <c r="AF23" s="142">
        <f>AG4/AE22</f>
        <v>9.375</v>
      </c>
      <c r="AG23" s="140">
        <f>100-AF23*100/C23</f>
        <v>41.40625</v>
      </c>
    </row>
    <row r="24" spans="1:34" ht="24.75" customHeight="1" x14ac:dyDescent="0.15">
      <c r="A24" s="520"/>
      <c r="B24" s="126" t="s">
        <v>34</v>
      </c>
      <c r="C24" s="297">
        <v>32</v>
      </c>
      <c r="D24" s="168">
        <v>8</v>
      </c>
      <c r="E24" s="24" t="s">
        <v>97</v>
      </c>
      <c r="F24" s="540">
        <v>20</v>
      </c>
      <c r="G24" s="197"/>
      <c r="H24" s="197"/>
      <c r="I24" s="197"/>
      <c r="J24" s="197"/>
      <c r="K24" s="197"/>
      <c r="L24" s="197"/>
      <c r="M24" s="197"/>
      <c r="N24" s="197"/>
      <c r="O24" s="197"/>
      <c r="P24" s="197"/>
      <c r="Q24" s="197"/>
      <c r="R24" s="197"/>
      <c r="S24" s="308" t="s">
        <v>11</v>
      </c>
      <c r="T24" s="308"/>
      <c r="U24" s="308"/>
      <c r="V24" s="542"/>
      <c r="W24" s="158"/>
      <c r="X24" s="215"/>
      <c r="Y24" s="543">
        <v>9</v>
      </c>
      <c r="Z24" s="143">
        <f>AA3/Y24</f>
        <v>25.555555555555557</v>
      </c>
      <c r="AA24" s="213">
        <f>100-Z24*100/C24</f>
        <v>20.138888888888886</v>
      </c>
      <c r="AB24" s="562">
        <v>27</v>
      </c>
      <c r="AC24" s="143">
        <f>AD3/AB24</f>
        <v>22.222222222222221</v>
      </c>
      <c r="AD24" s="213">
        <f>100-AC24*100/C24</f>
        <v>30.555555555555557</v>
      </c>
      <c r="AE24" s="562">
        <v>108</v>
      </c>
      <c r="AF24" s="143">
        <f>AG3/AE24</f>
        <v>19.212962962962962</v>
      </c>
      <c r="AG24" s="136">
        <f>100-AF24*100/C24</f>
        <v>39.959490740740748</v>
      </c>
    </row>
    <row r="25" spans="1:34" ht="36.6" customHeight="1" x14ac:dyDescent="0.15">
      <c r="A25" s="520"/>
      <c r="B25" s="76" t="s">
        <v>194</v>
      </c>
      <c r="C25" s="299">
        <v>21</v>
      </c>
      <c r="D25" s="169">
        <v>6</v>
      </c>
      <c r="E25" s="75" t="s">
        <v>210</v>
      </c>
      <c r="F25" s="540"/>
      <c r="G25" s="172"/>
      <c r="H25" s="172"/>
      <c r="I25" s="172"/>
      <c r="J25" s="172"/>
      <c r="K25" s="172"/>
      <c r="L25" s="172"/>
      <c r="M25" s="172"/>
      <c r="N25" s="172"/>
      <c r="O25" s="172"/>
      <c r="P25" s="172"/>
      <c r="Q25" s="172"/>
      <c r="R25" s="172"/>
      <c r="S25" s="309"/>
      <c r="T25" s="309"/>
      <c r="U25" s="309"/>
      <c r="V25" s="542"/>
      <c r="W25" s="283"/>
      <c r="X25" s="284"/>
      <c r="Y25" s="543"/>
      <c r="Z25" s="144">
        <f>AA4/Y24</f>
        <v>16.666666666666668</v>
      </c>
      <c r="AA25" s="213">
        <f>100-Z25*100/C25</f>
        <v>20.634920634920633</v>
      </c>
      <c r="AB25" s="562"/>
      <c r="AC25" s="144">
        <f>AD4/AB24</f>
        <v>14.814814814814815</v>
      </c>
      <c r="AD25" s="214">
        <f>100-AC25*100/C25</f>
        <v>29.453262786596113</v>
      </c>
      <c r="AE25" s="562"/>
      <c r="AF25" s="144">
        <f>AG4/AE24</f>
        <v>12.5</v>
      </c>
      <c r="AG25" s="140">
        <f>100-AF25*100/C25</f>
        <v>40.476190476190474</v>
      </c>
    </row>
    <row r="26" spans="1:34" ht="15.75" customHeight="1" x14ac:dyDescent="0.15">
      <c r="A26" s="520"/>
      <c r="B26" s="126" t="s">
        <v>18</v>
      </c>
      <c r="C26" s="536">
        <v>450</v>
      </c>
      <c r="D26" s="536"/>
      <c r="E26" s="24" t="s">
        <v>19</v>
      </c>
      <c r="F26" s="563" t="s">
        <v>11</v>
      </c>
      <c r="G26" s="563"/>
      <c r="H26" s="563"/>
      <c r="I26" s="563"/>
      <c r="J26" s="563"/>
      <c r="K26" s="563"/>
      <c r="L26" s="563"/>
      <c r="M26" s="563"/>
      <c r="N26" s="563"/>
      <c r="O26" s="563"/>
      <c r="P26" s="563"/>
      <c r="Q26" s="563"/>
      <c r="R26" s="563"/>
      <c r="S26" s="563"/>
      <c r="T26" s="563"/>
      <c r="U26" s="563"/>
      <c r="V26" s="563"/>
      <c r="W26" s="563"/>
      <c r="X26" s="563"/>
      <c r="Y26" s="563"/>
      <c r="Z26" s="563"/>
      <c r="AA26" s="563"/>
      <c r="AB26" s="563"/>
      <c r="AC26" s="563"/>
      <c r="AD26" s="563"/>
      <c r="AE26" s="563"/>
      <c r="AF26" s="563"/>
      <c r="AG26" s="563"/>
    </row>
    <row r="27" spans="1:34" ht="14.25" customHeight="1" x14ac:dyDescent="0.15">
      <c r="A27" s="520"/>
      <c r="B27" s="126" t="s">
        <v>20</v>
      </c>
      <c r="C27" s="536">
        <v>80</v>
      </c>
      <c r="D27" s="536"/>
      <c r="E27" s="24" t="s">
        <v>154</v>
      </c>
      <c r="F27" s="563" t="s">
        <v>11</v>
      </c>
      <c r="G27" s="563"/>
      <c r="H27" s="563"/>
      <c r="I27" s="563"/>
      <c r="J27" s="563"/>
      <c r="K27" s="563"/>
      <c r="L27" s="563"/>
      <c r="M27" s="563"/>
      <c r="N27" s="563"/>
      <c r="O27" s="563"/>
      <c r="P27" s="563"/>
      <c r="Q27" s="563"/>
      <c r="R27" s="563"/>
      <c r="S27" s="563"/>
      <c r="T27" s="563"/>
      <c r="U27" s="563"/>
      <c r="V27" s="563"/>
      <c r="W27" s="563"/>
      <c r="X27" s="563"/>
      <c r="Y27" s="563"/>
      <c r="Z27" s="563"/>
      <c r="AA27" s="563"/>
      <c r="AB27" s="563"/>
      <c r="AC27" s="563"/>
      <c r="AD27" s="563"/>
      <c r="AE27" s="563"/>
      <c r="AF27" s="563"/>
      <c r="AG27" s="563"/>
    </row>
    <row r="28" spans="1:34" ht="12" customHeight="1" x14ac:dyDescent="0.15">
      <c r="A28" s="199"/>
      <c r="B28" s="126"/>
      <c r="C28" s="74"/>
      <c r="D28" s="176"/>
      <c r="E28" s="24"/>
      <c r="F28" s="131"/>
      <c r="G28" s="131"/>
      <c r="H28" s="131"/>
      <c r="I28" s="131"/>
      <c r="J28" s="131"/>
      <c r="K28" s="131"/>
      <c r="L28" s="131"/>
      <c r="M28" s="131"/>
      <c r="N28" s="131"/>
      <c r="O28" s="131"/>
      <c r="P28" s="328"/>
      <c r="Q28" s="328"/>
      <c r="R28" s="328"/>
      <c r="S28" s="216"/>
      <c r="T28" s="217"/>
      <c r="U28" s="216"/>
      <c r="V28" s="131"/>
      <c r="W28" s="216"/>
      <c r="X28" s="218"/>
      <c r="Y28" s="216"/>
      <c r="Z28" s="216"/>
      <c r="AA28" s="218"/>
      <c r="AB28" s="541"/>
      <c r="AC28" s="541"/>
      <c r="AD28" s="541"/>
      <c r="AE28" s="541"/>
      <c r="AF28" s="541"/>
      <c r="AG28" s="541"/>
    </row>
    <row r="29" spans="1:34" ht="20.25" customHeight="1" x14ac:dyDescent="0.15">
      <c r="A29" s="520" t="s">
        <v>368</v>
      </c>
      <c r="B29" s="126" t="s">
        <v>22</v>
      </c>
      <c r="C29" s="164">
        <v>14</v>
      </c>
      <c r="D29" s="168">
        <v>4</v>
      </c>
      <c r="E29" s="146" t="s">
        <v>11</v>
      </c>
      <c r="F29" s="540">
        <v>6</v>
      </c>
      <c r="G29" s="197"/>
      <c r="H29" s="197"/>
      <c r="I29" s="197"/>
      <c r="J29" s="197"/>
      <c r="K29" s="197"/>
      <c r="L29" s="197"/>
      <c r="M29" s="197"/>
      <c r="N29" s="197"/>
      <c r="O29" s="197"/>
      <c r="P29" s="326"/>
      <c r="Q29" s="326"/>
      <c r="R29" s="326"/>
      <c r="S29" s="539">
        <v>5</v>
      </c>
      <c r="T29" s="147">
        <f>U3/S29</f>
        <v>10</v>
      </c>
      <c r="U29" s="135">
        <f>100-T29*100/C29</f>
        <v>28.571428571428569</v>
      </c>
      <c r="V29" s="539">
        <v>10</v>
      </c>
      <c r="W29" s="147">
        <f>X3/V29</f>
        <v>8</v>
      </c>
      <c r="X29" s="135">
        <f>100-W29*100/C29</f>
        <v>42.857142857142854</v>
      </c>
      <c r="Y29" s="539">
        <v>30</v>
      </c>
      <c r="Z29" s="147">
        <f>AA3/Y29</f>
        <v>7.666666666666667</v>
      </c>
      <c r="AA29" s="135">
        <f>100-Z29*100/C29</f>
        <v>45.238095238095234</v>
      </c>
      <c r="AB29" s="539">
        <v>90</v>
      </c>
      <c r="AC29" s="147">
        <f>AD3/AB29</f>
        <v>6.666666666666667</v>
      </c>
      <c r="AD29" s="136">
        <f>100-AC29*100/C29</f>
        <v>52.380952380952372</v>
      </c>
      <c r="AE29" s="539">
        <v>360</v>
      </c>
      <c r="AF29" s="148">
        <f>AG3/AE29</f>
        <v>5.7638888888888893</v>
      </c>
      <c r="AG29" s="135">
        <f>100-AF29*100/C29</f>
        <v>58.829365079365076</v>
      </c>
      <c r="AH29" s="185"/>
    </row>
    <row r="30" spans="1:34" ht="34.9" customHeight="1" x14ac:dyDescent="0.15">
      <c r="A30" s="520"/>
      <c r="B30" s="76" t="s">
        <v>165</v>
      </c>
      <c r="C30" s="156">
        <v>10</v>
      </c>
      <c r="D30" s="169">
        <v>3</v>
      </c>
      <c r="E30" s="77" t="s">
        <v>196</v>
      </c>
      <c r="F30" s="540"/>
      <c r="G30" s="172"/>
      <c r="H30" s="172"/>
      <c r="I30" s="172"/>
      <c r="J30" s="172"/>
      <c r="K30" s="172"/>
      <c r="L30" s="172"/>
      <c r="M30" s="172"/>
      <c r="N30" s="172"/>
      <c r="O30" s="172"/>
      <c r="P30" s="320"/>
      <c r="Q30" s="322"/>
      <c r="R30" s="322"/>
      <c r="S30" s="539"/>
      <c r="T30" s="150">
        <f>U4/S29</f>
        <v>7</v>
      </c>
      <c r="U30" s="140">
        <f>100-T30*100/C30</f>
        <v>30</v>
      </c>
      <c r="V30" s="539"/>
      <c r="W30" s="150">
        <f>X4/V29</f>
        <v>6</v>
      </c>
      <c r="X30" s="140">
        <f>100-W30*100/C30</f>
        <v>40</v>
      </c>
      <c r="Y30" s="539"/>
      <c r="Z30" s="150">
        <f>AA4/Y29</f>
        <v>5</v>
      </c>
      <c r="AA30" s="140">
        <f>100-Z30*100/C30</f>
        <v>50</v>
      </c>
      <c r="AB30" s="539"/>
      <c r="AC30" s="150">
        <f>AD4/AB29</f>
        <v>4.4444444444444446</v>
      </c>
      <c r="AD30" s="140">
        <f>100-AC30*100/C30</f>
        <v>55.555555555555557</v>
      </c>
      <c r="AE30" s="539"/>
      <c r="AF30" s="150">
        <f>AG4/AE29</f>
        <v>3.75</v>
      </c>
      <c r="AG30" s="140">
        <f>100-AF30*100/C30</f>
        <v>62.5</v>
      </c>
      <c r="AH30" s="185"/>
    </row>
    <row r="31" spans="1:34" ht="37.9" customHeight="1" x14ac:dyDescent="0.15">
      <c r="A31" s="520"/>
      <c r="B31" s="153" t="s">
        <v>23</v>
      </c>
      <c r="C31" s="164">
        <v>0</v>
      </c>
      <c r="D31" s="171">
        <v>0</v>
      </c>
      <c r="E31" s="114" t="s">
        <v>139</v>
      </c>
      <c r="F31" s="540"/>
      <c r="G31" s="540"/>
      <c r="H31" s="540"/>
      <c r="I31" s="540"/>
      <c r="J31" s="540"/>
      <c r="K31" s="540"/>
      <c r="L31" s="540"/>
      <c r="M31" s="540"/>
      <c r="N31" s="540"/>
      <c r="O31" s="540"/>
      <c r="P31" s="540"/>
      <c r="Q31" s="540"/>
      <c r="R31" s="540"/>
      <c r="S31" s="540"/>
      <c r="T31" s="540"/>
      <c r="U31" s="540"/>
      <c r="V31" s="540"/>
      <c r="W31" s="540"/>
      <c r="X31" s="540"/>
      <c r="Y31" s="540"/>
      <c r="Z31" s="540"/>
      <c r="AA31" s="540"/>
      <c r="AB31" s="540"/>
      <c r="AC31" s="540"/>
      <c r="AD31" s="540"/>
      <c r="AE31" s="540"/>
      <c r="AF31" s="540"/>
      <c r="AG31" s="540"/>
      <c r="AH31" s="185"/>
    </row>
    <row r="32" spans="1:34" ht="25.5" customHeight="1" x14ac:dyDescent="0.15">
      <c r="A32" s="520"/>
      <c r="B32" s="153" t="s">
        <v>199</v>
      </c>
      <c r="C32" s="164">
        <v>100</v>
      </c>
      <c r="D32" s="171">
        <v>25</v>
      </c>
      <c r="E32" s="114" t="s">
        <v>195</v>
      </c>
      <c r="F32" s="197"/>
      <c r="G32" s="197"/>
      <c r="H32" s="197"/>
      <c r="I32" s="197"/>
      <c r="J32" s="197"/>
      <c r="K32" s="197"/>
      <c r="L32" s="197"/>
      <c r="M32" s="197"/>
      <c r="N32" s="197"/>
      <c r="O32" s="197"/>
      <c r="P32" s="327"/>
      <c r="Q32" s="320"/>
      <c r="R32" s="327"/>
      <c r="S32" s="200"/>
      <c r="T32" s="148"/>
      <c r="U32" s="135"/>
      <c r="V32" s="200"/>
      <c r="W32" s="148"/>
      <c r="X32" s="135"/>
      <c r="Y32" s="200"/>
      <c r="Z32" s="148"/>
      <c r="AA32" s="135"/>
      <c r="AB32" s="200"/>
      <c r="AC32" s="148"/>
      <c r="AD32" s="135"/>
      <c r="AE32" s="200"/>
      <c r="AF32" s="148"/>
      <c r="AG32" s="135"/>
      <c r="AH32" s="186"/>
    </row>
    <row r="33" spans="1:34" ht="44.45" customHeight="1" x14ac:dyDescent="0.15">
      <c r="A33" s="520"/>
      <c r="B33" s="76" t="s">
        <v>204</v>
      </c>
      <c r="C33" s="156">
        <v>75</v>
      </c>
      <c r="D33" s="169">
        <v>19</v>
      </c>
      <c r="E33" s="77" t="s">
        <v>191</v>
      </c>
      <c r="F33" s="174"/>
      <c r="G33" s="276"/>
      <c r="H33" s="276"/>
      <c r="I33" s="276"/>
      <c r="J33" s="276"/>
      <c r="K33" s="276"/>
      <c r="L33" s="276"/>
      <c r="M33" s="276"/>
      <c r="N33" s="276"/>
      <c r="O33" s="276"/>
      <c r="P33" s="328"/>
      <c r="Q33" s="322"/>
      <c r="R33" s="322"/>
      <c r="S33" s="175"/>
      <c r="T33" s="150"/>
      <c r="U33" s="140"/>
      <c r="V33" s="292"/>
      <c r="W33" s="150"/>
      <c r="X33" s="140"/>
      <c r="Y33" s="292"/>
      <c r="Z33" s="150"/>
      <c r="AA33" s="140"/>
      <c r="AB33" s="292"/>
      <c r="AC33" s="150"/>
      <c r="AD33" s="140"/>
      <c r="AE33" s="292"/>
      <c r="AF33" s="150"/>
      <c r="AG33" s="140"/>
      <c r="AH33" s="187"/>
    </row>
    <row r="34" spans="1:34" ht="17.25" customHeight="1" x14ac:dyDescent="0.15">
      <c r="A34" s="520" t="s">
        <v>367</v>
      </c>
      <c r="B34" s="153" t="s">
        <v>22</v>
      </c>
      <c r="C34" s="164">
        <v>14</v>
      </c>
      <c r="D34" s="171">
        <v>4</v>
      </c>
      <c r="E34" s="114"/>
      <c r="F34" s="540">
        <v>5</v>
      </c>
      <c r="G34" s="197"/>
      <c r="H34" s="197"/>
      <c r="I34" s="197"/>
      <c r="J34" s="197"/>
      <c r="K34" s="197"/>
      <c r="L34" s="197"/>
      <c r="M34" s="197"/>
      <c r="N34" s="197"/>
      <c r="O34" s="197"/>
      <c r="P34" s="326"/>
      <c r="Q34" s="326"/>
      <c r="R34" s="326"/>
      <c r="S34" s="539">
        <v>6</v>
      </c>
      <c r="T34" s="148">
        <f>U3/S34</f>
        <v>8.3333333333333339</v>
      </c>
      <c r="U34" s="135">
        <f>100-T34*100/C34</f>
        <v>40.476190476190474</v>
      </c>
      <c r="V34" s="539">
        <v>12</v>
      </c>
      <c r="W34" s="148">
        <f>X3/V34</f>
        <v>6.666666666666667</v>
      </c>
      <c r="X34" s="135">
        <f>100-W34*100/C34</f>
        <v>52.380952380952372</v>
      </c>
      <c r="Y34" s="539">
        <v>36</v>
      </c>
      <c r="Z34" s="148">
        <f>AA3/Y34</f>
        <v>6.3888888888888893</v>
      </c>
      <c r="AA34" s="135">
        <f>100-Z34*100/C34</f>
        <v>54.36507936507936</v>
      </c>
      <c r="AB34" s="494">
        <v>108</v>
      </c>
      <c r="AC34" s="148">
        <f>AD3/AB34</f>
        <v>5.5555555555555554</v>
      </c>
      <c r="AD34" s="135">
        <f>100-AC34*100/C34</f>
        <v>60.317460317460316</v>
      </c>
      <c r="AE34" s="494">
        <v>432</v>
      </c>
      <c r="AF34" s="148">
        <f>AG3/AE34</f>
        <v>4.8032407407407405</v>
      </c>
      <c r="AG34" s="135">
        <f>100-AF34*100/C34</f>
        <v>65.69113756613757</v>
      </c>
      <c r="AH34" s="185"/>
    </row>
    <row r="35" spans="1:34" ht="41.25" customHeight="1" x14ac:dyDescent="0.15">
      <c r="A35" s="520"/>
      <c r="B35" s="76" t="s">
        <v>165</v>
      </c>
      <c r="C35" s="156">
        <v>10</v>
      </c>
      <c r="D35" s="169">
        <v>3</v>
      </c>
      <c r="E35" s="77" t="s">
        <v>196</v>
      </c>
      <c r="F35" s="540"/>
      <c r="G35" s="172"/>
      <c r="H35" s="172"/>
      <c r="I35" s="172"/>
      <c r="J35" s="172"/>
      <c r="K35" s="172"/>
      <c r="L35" s="172"/>
      <c r="M35" s="172"/>
      <c r="N35" s="172"/>
      <c r="O35" s="172"/>
      <c r="P35" s="320"/>
      <c r="Q35" s="322"/>
      <c r="R35" s="322"/>
      <c r="S35" s="539"/>
      <c r="T35" s="150">
        <f>U4/S34</f>
        <v>5.833333333333333</v>
      </c>
      <c r="U35" s="140">
        <f>100-T35*100/C35</f>
        <v>41.666666666666671</v>
      </c>
      <c r="V35" s="539"/>
      <c r="W35" s="150">
        <f>X4/V34</f>
        <v>5</v>
      </c>
      <c r="X35" s="140">
        <f>100-W35*100/C35</f>
        <v>50</v>
      </c>
      <c r="Y35" s="539"/>
      <c r="Z35" s="150">
        <f>AA4/Y34</f>
        <v>4.166666666666667</v>
      </c>
      <c r="AA35" s="140">
        <f>100-Z35*100/C35</f>
        <v>58.333333333333329</v>
      </c>
      <c r="AB35" s="495"/>
      <c r="AC35" s="150">
        <f>AD4/AB34</f>
        <v>3.7037037037037037</v>
      </c>
      <c r="AD35" s="140">
        <f>100-AC35*100/C35</f>
        <v>62.962962962962962</v>
      </c>
      <c r="AE35" s="495"/>
      <c r="AF35" s="150">
        <f>AG4/AE34</f>
        <v>3.125</v>
      </c>
      <c r="AG35" s="140">
        <f>100-AF35*100/C35</f>
        <v>68.75</v>
      </c>
      <c r="AH35" s="185"/>
    </row>
    <row r="36" spans="1:34" ht="51.6" customHeight="1" x14ac:dyDescent="0.15">
      <c r="A36" s="520"/>
      <c r="B36" s="153" t="s">
        <v>23</v>
      </c>
      <c r="C36" s="164">
        <v>0</v>
      </c>
      <c r="D36" s="171">
        <v>0</v>
      </c>
      <c r="E36" s="114" t="s">
        <v>139</v>
      </c>
      <c r="F36" s="197"/>
      <c r="G36" s="197"/>
      <c r="H36" s="197"/>
      <c r="I36" s="197"/>
      <c r="J36" s="197"/>
      <c r="K36" s="197"/>
      <c r="L36" s="197"/>
      <c r="M36" s="197"/>
      <c r="N36" s="197"/>
      <c r="O36" s="197"/>
      <c r="P36" s="320"/>
      <c r="Q36" s="320"/>
      <c r="R36" s="320"/>
      <c r="S36" s="200"/>
      <c r="T36" s="148"/>
      <c r="U36" s="135"/>
      <c r="V36" s="200"/>
      <c r="W36" s="148"/>
      <c r="X36" s="135"/>
      <c r="Y36" s="200"/>
      <c r="Z36" s="148"/>
      <c r="AA36" s="135"/>
      <c r="AB36" s="200"/>
      <c r="AC36" s="148"/>
      <c r="AD36" s="135"/>
      <c r="AE36" s="200"/>
      <c r="AF36" s="148"/>
      <c r="AG36" s="135"/>
      <c r="AH36" s="185"/>
    </row>
    <row r="37" spans="1:34" ht="26.25" customHeight="1" x14ac:dyDescent="0.15">
      <c r="A37" s="520"/>
      <c r="B37" s="153" t="s">
        <v>199</v>
      </c>
      <c r="C37" s="164">
        <v>100</v>
      </c>
      <c r="D37" s="171">
        <v>25</v>
      </c>
      <c r="E37" s="114" t="s">
        <v>195</v>
      </c>
      <c r="F37" s="197"/>
      <c r="G37" s="197"/>
      <c r="H37" s="197"/>
      <c r="I37" s="197"/>
      <c r="J37" s="197"/>
      <c r="K37" s="197"/>
      <c r="L37" s="197"/>
      <c r="M37" s="197"/>
      <c r="N37" s="197"/>
      <c r="O37" s="197"/>
      <c r="P37" s="197"/>
      <c r="Q37" s="197"/>
      <c r="R37" s="197"/>
      <c r="S37" s="200"/>
      <c r="T37" s="148"/>
      <c r="U37" s="135"/>
      <c r="V37" s="200"/>
      <c r="W37" s="148"/>
      <c r="X37" s="135"/>
      <c r="Y37" s="200"/>
      <c r="Z37" s="148"/>
      <c r="AA37" s="135"/>
      <c r="AB37" s="200"/>
      <c r="AC37" s="148"/>
      <c r="AD37" s="135"/>
      <c r="AE37" s="200"/>
      <c r="AF37" s="148"/>
      <c r="AG37" s="135"/>
      <c r="AH37" s="186"/>
    </row>
    <row r="38" spans="1:34" s="184" customFormat="1" ht="60.6" customHeight="1" x14ac:dyDescent="0.15">
      <c r="A38" s="520"/>
      <c r="B38" s="76" t="s">
        <v>204</v>
      </c>
      <c r="C38" s="156">
        <v>75</v>
      </c>
      <c r="D38" s="169">
        <v>19</v>
      </c>
      <c r="E38" s="77" t="s">
        <v>191</v>
      </c>
      <c r="F38" s="172"/>
      <c r="G38" s="172"/>
      <c r="H38" s="172"/>
      <c r="I38" s="172"/>
      <c r="J38" s="172"/>
      <c r="K38" s="172"/>
      <c r="L38" s="172"/>
      <c r="M38" s="172"/>
      <c r="N38" s="172"/>
      <c r="O38" s="172"/>
      <c r="P38" s="325"/>
      <c r="Q38" s="325"/>
      <c r="R38" s="325"/>
      <c r="S38" s="173"/>
      <c r="T38" s="150"/>
      <c r="U38" s="140"/>
      <c r="V38" s="173"/>
      <c r="W38" s="150"/>
      <c r="X38" s="140"/>
      <c r="Y38" s="173"/>
      <c r="Z38" s="150"/>
      <c r="AA38" s="140"/>
      <c r="AB38" s="173"/>
      <c r="AC38" s="150"/>
      <c r="AD38" s="140"/>
      <c r="AE38" s="173"/>
      <c r="AF38" s="150"/>
      <c r="AG38" s="140"/>
    </row>
    <row r="39" spans="1:34" s="184" customFormat="1" ht="66.599999999999994" customHeight="1" x14ac:dyDescent="0.15">
      <c r="A39" s="520"/>
      <c r="B39" s="153" t="s">
        <v>369</v>
      </c>
      <c r="C39" s="164">
        <v>18</v>
      </c>
      <c r="D39" s="171"/>
      <c r="E39" s="114" t="s">
        <v>371</v>
      </c>
      <c r="F39" s="197"/>
      <c r="G39" s="197"/>
      <c r="H39" s="197"/>
      <c r="I39" s="197"/>
      <c r="J39" s="197"/>
      <c r="K39" s="197"/>
      <c r="L39" s="197"/>
      <c r="M39" s="197"/>
      <c r="N39" s="197"/>
      <c r="O39" s="197"/>
      <c r="P39" s="368"/>
      <c r="Q39" s="368"/>
      <c r="R39" s="368"/>
      <c r="S39" s="200"/>
      <c r="T39" s="148"/>
      <c r="U39" s="135"/>
      <c r="V39" s="200"/>
      <c r="W39" s="148"/>
      <c r="X39" s="135"/>
      <c r="Y39" s="200"/>
      <c r="Z39" s="148"/>
      <c r="AA39" s="135"/>
      <c r="AB39" s="200"/>
      <c r="AC39" s="148"/>
      <c r="AD39" s="135"/>
      <c r="AE39" s="200"/>
      <c r="AF39" s="148"/>
      <c r="AG39" s="135"/>
    </row>
    <row r="40" spans="1:34" s="184" customFormat="1" ht="51" customHeight="1" x14ac:dyDescent="0.15">
      <c r="A40" s="520"/>
      <c r="B40" s="153" t="s">
        <v>203</v>
      </c>
      <c r="C40" s="164">
        <v>35</v>
      </c>
      <c r="D40" s="275">
        <v>9</v>
      </c>
      <c r="E40" s="114" t="s">
        <v>370</v>
      </c>
      <c r="F40" s="197"/>
      <c r="G40" s="197"/>
      <c r="H40" s="197"/>
      <c r="I40" s="197"/>
      <c r="J40" s="197"/>
      <c r="K40" s="197"/>
      <c r="L40" s="197"/>
      <c r="M40" s="197"/>
      <c r="N40" s="197"/>
      <c r="O40" s="197"/>
      <c r="P40" s="368"/>
      <c r="Q40" s="368"/>
      <c r="R40" s="368"/>
      <c r="S40" s="200"/>
      <c r="T40" s="148"/>
      <c r="U40" s="135"/>
      <c r="V40" s="200"/>
      <c r="W40" s="148"/>
      <c r="X40" s="135"/>
      <c r="Y40" s="200"/>
      <c r="Z40" s="148"/>
      <c r="AA40" s="135"/>
      <c r="AB40" s="200"/>
      <c r="AC40" s="148"/>
      <c r="AD40" s="135"/>
      <c r="AE40" s="200"/>
      <c r="AF40" s="148"/>
      <c r="AG40" s="135"/>
    </row>
    <row r="41" spans="1:34" s="184" customFormat="1" ht="39" customHeight="1" x14ac:dyDescent="0.15">
      <c r="A41" s="482" t="s">
        <v>197</v>
      </c>
      <c r="B41" s="153" t="s">
        <v>101</v>
      </c>
      <c r="C41" s="575" t="s">
        <v>163</v>
      </c>
      <c r="D41" s="575"/>
      <c r="E41" s="576" t="s">
        <v>167</v>
      </c>
      <c r="F41" s="174"/>
      <c r="G41" s="174"/>
      <c r="H41" s="174"/>
      <c r="I41" s="174"/>
      <c r="J41" s="174"/>
      <c r="K41" s="174"/>
      <c r="L41" s="174"/>
      <c r="M41" s="174"/>
      <c r="N41" s="174"/>
      <c r="O41" s="174"/>
      <c r="P41" s="368"/>
      <c r="Q41" s="368"/>
      <c r="R41" s="368"/>
      <c r="S41" s="174"/>
      <c r="T41" s="174"/>
      <c r="U41" s="174"/>
      <c r="V41" s="174"/>
      <c r="W41" s="174"/>
      <c r="X41" s="174"/>
      <c r="Y41" s="174"/>
      <c r="Z41" s="174"/>
      <c r="AA41" s="174"/>
      <c r="AB41" s="174"/>
      <c r="AC41" s="174"/>
      <c r="AD41" s="174"/>
      <c r="AE41" s="174"/>
      <c r="AF41" s="174"/>
      <c r="AG41" s="174"/>
    </row>
    <row r="42" spans="1:34" s="184" customFormat="1" ht="44.45" customHeight="1" x14ac:dyDescent="0.15">
      <c r="A42" s="498"/>
      <c r="B42" s="153" t="s">
        <v>138</v>
      </c>
      <c r="C42" s="575" t="s">
        <v>164</v>
      </c>
      <c r="D42" s="575"/>
      <c r="E42" s="576"/>
      <c r="F42" s="174"/>
      <c r="G42" s="174"/>
      <c r="H42" s="174"/>
      <c r="I42" s="174"/>
      <c r="J42" s="174"/>
      <c r="K42" s="174"/>
      <c r="L42" s="174"/>
      <c r="M42" s="174"/>
      <c r="N42" s="174"/>
      <c r="O42" s="174"/>
      <c r="P42" s="368"/>
      <c r="Q42" s="368"/>
      <c r="R42" s="368"/>
      <c r="S42" s="174"/>
      <c r="T42" s="174"/>
      <c r="U42" s="174"/>
      <c r="V42" s="174"/>
      <c r="W42" s="174"/>
      <c r="X42" s="174"/>
      <c r="Y42" s="174"/>
      <c r="Z42" s="174"/>
      <c r="AA42" s="174"/>
      <c r="AB42" s="174"/>
      <c r="AC42" s="174"/>
      <c r="AD42" s="174"/>
      <c r="AE42" s="174"/>
      <c r="AF42" s="174"/>
      <c r="AG42" s="174"/>
    </row>
    <row r="43" spans="1:34" s="184" customFormat="1" ht="35.25" customHeight="1" x14ac:dyDescent="0.15">
      <c r="A43" s="498"/>
      <c r="B43" s="182" t="s">
        <v>201</v>
      </c>
      <c r="C43" s="575" t="s">
        <v>235</v>
      </c>
      <c r="D43" s="575"/>
      <c r="E43" s="114" t="s">
        <v>200</v>
      </c>
      <c r="F43" s="174"/>
      <c r="G43" s="174"/>
      <c r="H43" s="174"/>
      <c r="I43" s="174"/>
      <c r="J43" s="174"/>
      <c r="K43" s="174"/>
      <c r="L43" s="174"/>
      <c r="M43" s="174"/>
      <c r="N43" s="174"/>
      <c r="O43" s="174"/>
      <c r="P43" s="330"/>
      <c r="Q43" s="330"/>
      <c r="R43" s="330"/>
      <c r="S43" s="174"/>
      <c r="T43" s="174"/>
      <c r="U43" s="174"/>
      <c r="V43" s="174"/>
      <c r="W43" s="174"/>
      <c r="X43" s="174"/>
      <c r="Y43" s="174"/>
      <c r="Z43" s="174"/>
      <c r="AA43" s="174"/>
      <c r="AB43" s="174"/>
      <c r="AC43" s="174"/>
      <c r="AD43" s="174"/>
      <c r="AE43" s="174"/>
      <c r="AF43" s="174"/>
      <c r="AG43" s="174"/>
    </row>
    <row r="44" spans="1:34" s="184" customFormat="1" ht="35.25" customHeight="1" x14ac:dyDescent="0.15">
      <c r="A44" s="483"/>
      <c r="B44" s="153" t="s">
        <v>214</v>
      </c>
      <c r="C44" s="575" t="s">
        <v>331</v>
      </c>
      <c r="D44" s="575"/>
      <c r="E44" s="114" t="s">
        <v>215</v>
      </c>
      <c r="F44" s="274"/>
      <c r="G44" s="174"/>
      <c r="H44" s="174"/>
      <c r="I44" s="174"/>
      <c r="J44" s="174"/>
      <c r="K44" s="174"/>
      <c r="L44" s="174"/>
      <c r="M44" s="174"/>
      <c r="N44" s="174"/>
      <c r="O44" s="174"/>
      <c r="P44" s="330"/>
      <c r="Q44" s="330"/>
      <c r="R44" s="330"/>
      <c r="S44" s="174"/>
      <c r="T44" s="174"/>
      <c r="U44" s="174"/>
      <c r="V44" s="174"/>
      <c r="W44" s="174"/>
      <c r="X44" s="174"/>
      <c r="Y44" s="174"/>
      <c r="Z44" s="174"/>
      <c r="AA44" s="174"/>
      <c r="AB44" s="174"/>
      <c r="AC44" s="174"/>
      <c r="AD44" s="174"/>
      <c r="AE44" s="174"/>
      <c r="AF44" s="174"/>
      <c r="AG44" s="174"/>
    </row>
    <row r="45" spans="1:34" ht="18" customHeight="1" x14ac:dyDescent="0.15">
      <c r="A45" s="482" t="s">
        <v>394</v>
      </c>
      <c r="B45" s="198" t="s">
        <v>287</v>
      </c>
      <c r="C45" s="474">
        <v>48</v>
      </c>
      <c r="D45" s="476"/>
      <c r="E45" s="289" t="s">
        <v>391</v>
      </c>
      <c r="F45" s="199">
        <v>30</v>
      </c>
      <c r="G45" s="199">
        <v>6</v>
      </c>
      <c r="H45" s="132">
        <f>I3/G45</f>
        <v>38.333333333333336</v>
      </c>
      <c r="I45" s="115">
        <f t="shared" ref="I45:I50" si="0">100-H45*100/C45</f>
        <v>20.138888888888886</v>
      </c>
      <c r="J45" s="199">
        <v>12</v>
      </c>
      <c r="K45" s="132">
        <f>L3/J45</f>
        <v>33.333333333333336</v>
      </c>
      <c r="L45" s="115">
        <f t="shared" ref="L45:L50" si="1">100-K45*100/C45</f>
        <v>30.555555555555557</v>
      </c>
      <c r="M45" s="199"/>
      <c r="N45" s="369"/>
      <c r="O45" s="369"/>
      <c r="P45" s="330"/>
      <c r="Q45" s="330"/>
      <c r="R45" s="330"/>
      <c r="S45" s="369"/>
      <c r="T45" s="369"/>
      <c r="U45" s="369"/>
      <c r="V45" s="199"/>
      <c r="W45" s="199"/>
      <c r="X45" s="199"/>
      <c r="Y45" s="199"/>
      <c r="Z45" s="199"/>
      <c r="AA45" s="199"/>
      <c r="AB45" s="199"/>
      <c r="AC45" s="199"/>
      <c r="AD45" s="199"/>
      <c r="AE45" s="199"/>
      <c r="AF45" s="199"/>
      <c r="AG45" s="199"/>
    </row>
    <row r="46" spans="1:34" ht="25.9" customHeight="1" x14ac:dyDescent="0.15">
      <c r="A46" s="498"/>
      <c r="B46" s="198" t="s">
        <v>385</v>
      </c>
      <c r="C46" s="474">
        <v>32</v>
      </c>
      <c r="D46" s="476"/>
      <c r="E46" s="289" t="s">
        <v>392</v>
      </c>
      <c r="F46" s="199">
        <v>20</v>
      </c>
      <c r="G46" s="199">
        <v>9</v>
      </c>
      <c r="H46" s="132">
        <f>I3/G46</f>
        <v>25.555555555555557</v>
      </c>
      <c r="I46" s="115">
        <f t="shared" si="0"/>
        <v>20.138888888888886</v>
      </c>
      <c r="J46" s="199">
        <v>18</v>
      </c>
      <c r="K46" s="132">
        <f>L3/J46</f>
        <v>22.222222222222221</v>
      </c>
      <c r="L46" s="115">
        <f t="shared" si="1"/>
        <v>30.555555555555557</v>
      </c>
      <c r="M46" s="199"/>
      <c r="N46" s="369"/>
      <c r="O46" s="369"/>
      <c r="P46" s="330"/>
      <c r="Q46" s="330"/>
      <c r="R46" s="330"/>
      <c r="S46" s="369"/>
      <c r="T46" s="369"/>
      <c r="U46" s="369"/>
      <c r="V46" s="199"/>
      <c r="W46" s="199"/>
      <c r="X46" s="199"/>
      <c r="Y46" s="199"/>
      <c r="Z46" s="199"/>
      <c r="AA46" s="199"/>
      <c r="AB46" s="199"/>
      <c r="AC46" s="199"/>
      <c r="AD46" s="199"/>
      <c r="AE46" s="199"/>
      <c r="AF46" s="199"/>
      <c r="AG46" s="199"/>
    </row>
    <row r="47" spans="1:34" ht="31.5" x14ac:dyDescent="0.15">
      <c r="A47" s="498"/>
      <c r="B47" s="198" t="s">
        <v>386</v>
      </c>
      <c r="C47" s="474">
        <v>58</v>
      </c>
      <c r="D47" s="476"/>
      <c r="E47" s="289" t="s">
        <v>391</v>
      </c>
      <c r="F47" s="199">
        <v>36</v>
      </c>
      <c r="G47" s="199">
        <v>5</v>
      </c>
      <c r="H47" s="132">
        <f>I3/G47</f>
        <v>46</v>
      </c>
      <c r="I47" s="115">
        <f t="shared" si="0"/>
        <v>20.689655172413794</v>
      </c>
      <c r="J47" s="199">
        <v>10</v>
      </c>
      <c r="K47" s="132">
        <f>L3/J47</f>
        <v>40</v>
      </c>
      <c r="L47" s="115">
        <f t="shared" si="1"/>
        <v>31.034482758620683</v>
      </c>
      <c r="M47" s="199"/>
      <c r="N47" s="369"/>
      <c r="O47" s="369"/>
      <c r="P47" s="368"/>
      <c r="Q47" s="368"/>
      <c r="R47" s="368"/>
      <c r="S47" s="369"/>
      <c r="T47" s="369"/>
      <c r="U47" s="369"/>
      <c r="V47" s="199"/>
      <c r="W47" s="199"/>
      <c r="X47" s="199"/>
      <c r="Y47" s="199"/>
      <c r="Z47" s="199"/>
      <c r="AA47" s="199"/>
      <c r="AB47" s="199"/>
      <c r="AC47" s="199"/>
      <c r="AD47" s="199"/>
      <c r="AE47" s="199"/>
      <c r="AF47" s="199"/>
      <c r="AG47" s="199"/>
    </row>
    <row r="48" spans="1:34" ht="34.9" customHeight="1" x14ac:dyDescent="0.15">
      <c r="A48" s="498"/>
      <c r="B48" s="198" t="s">
        <v>387</v>
      </c>
      <c r="C48" s="474">
        <v>48</v>
      </c>
      <c r="D48" s="476"/>
      <c r="E48" s="289" t="s">
        <v>392</v>
      </c>
      <c r="F48" s="199">
        <v>30</v>
      </c>
      <c r="G48" s="199">
        <v>6</v>
      </c>
      <c r="H48" s="132">
        <f>I3/G48</f>
        <v>38.333333333333336</v>
      </c>
      <c r="I48" s="115">
        <f t="shared" si="0"/>
        <v>20.138888888888886</v>
      </c>
      <c r="J48" s="199">
        <v>12</v>
      </c>
      <c r="K48" s="132">
        <f>L3/J48</f>
        <v>33.333333333333336</v>
      </c>
      <c r="L48" s="115">
        <f t="shared" si="1"/>
        <v>30.555555555555557</v>
      </c>
      <c r="M48" s="199"/>
      <c r="N48" s="369"/>
      <c r="O48" s="369"/>
      <c r="P48" s="577"/>
      <c r="Q48" s="343"/>
      <c r="R48" s="331"/>
      <c r="S48" s="369"/>
      <c r="T48" s="369"/>
      <c r="U48" s="369"/>
      <c r="V48" s="199"/>
      <c r="W48" s="199"/>
      <c r="X48" s="199"/>
      <c r="Y48" s="199"/>
      <c r="Z48" s="199"/>
      <c r="AA48" s="199"/>
      <c r="AB48" s="199"/>
      <c r="AC48" s="199"/>
      <c r="AD48" s="199"/>
      <c r="AE48" s="199"/>
      <c r="AF48" s="199"/>
      <c r="AG48" s="199"/>
    </row>
    <row r="49" spans="1:33" ht="26.45" customHeight="1" x14ac:dyDescent="0.15">
      <c r="A49" s="498"/>
      <c r="B49" s="198" t="s">
        <v>388</v>
      </c>
      <c r="C49" s="474">
        <v>96</v>
      </c>
      <c r="D49" s="476"/>
      <c r="E49" s="289" t="s">
        <v>391</v>
      </c>
      <c r="F49" s="199">
        <v>60</v>
      </c>
      <c r="G49" s="199">
        <v>3</v>
      </c>
      <c r="H49" s="132">
        <f>I3/G49</f>
        <v>76.666666666666671</v>
      </c>
      <c r="I49" s="115">
        <f t="shared" si="0"/>
        <v>20.138888888888886</v>
      </c>
      <c r="J49" s="199">
        <v>6</v>
      </c>
      <c r="K49" s="132">
        <f>L3/J49</f>
        <v>66.666666666666671</v>
      </c>
      <c r="L49" s="115">
        <f t="shared" si="1"/>
        <v>30.555555555555557</v>
      </c>
      <c r="M49" s="199"/>
      <c r="N49" s="369"/>
      <c r="O49" s="369"/>
      <c r="P49" s="578"/>
      <c r="Q49" s="370"/>
      <c r="R49" s="347"/>
      <c r="S49" s="369"/>
      <c r="T49" s="369"/>
      <c r="U49" s="369"/>
      <c r="V49" s="199"/>
      <c r="W49" s="199"/>
      <c r="X49" s="199"/>
      <c r="Y49" s="199"/>
      <c r="Z49" s="199"/>
      <c r="AA49" s="199"/>
      <c r="AB49" s="199"/>
      <c r="AC49" s="199"/>
      <c r="AD49" s="199"/>
      <c r="AE49" s="199"/>
      <c r="AF49" s="199"/>
      <c r="AG49" s="199"/>
    </row>
    <row r="50" spans="1:33" ht="36" customHeight="1" x14ac:dyDescent="0.15">
      <c r="A50" s="498"/>
      <c r="B50" s="198" t="s">
        <v>389</v>
      </c>
      <c r="C50" s="474">
        <v>72</v>
      </c>
      <c r="D50" s="476"/>
      <c r="E50" s="289" t="s">
        <v>392</v>
      </c>
      <c r="F50" s="199">
        <v>45</v>
      </c>
      <c r="G50" s="199">
        <v>4</v>
      </c>
      <c r="H50" s="132">
        <f>I3/G50</f>
        <v>57.5</v>
      </c>
      <c r="I50" s="115">
        <f t="shared" si="0"/>
        <v>20.138888888888886</v>
      </c>
      <c r="J50" s="199">
        <v>8</v>
      </c>
      <c r="K50" s="132">
        <f>L3/J50</f>
        <v>50</v>
      </c>
      <c r="L50" s="115">
        <f t="shared" si="1"/>
        <v>30.555555555555557</v>
      </c>
      <c r="M50" s="199"/>
      <c r="N50" s="199"/>
      <c r="O50" s="199"/>
      <c r="P50" s="329"/>
      <c r="Q50" s="329"/>
      <c r="R50" s="329"/>
      <c r="S50" s="199"/>
      <c r="T50" s="199"/>
      <c r="U50" s="199"/>
      <c r="V50" s="199"/>
      <c r="W50" s="199"/>
      <c r="X50" s="199"/>
      <c r="Y50" s="199"/>
      <c r="Z50" s="199"/>
      <c r="AA50" s="199"/>
      <c r="AB50" s="199"/>
      <c r="AC50" s="199"/>
      <c r="AD50" s="199"/>
      <c r="AE50" s="199"/>
      <c r="AF50" s="199"/>
      <c r="AG50" s="199"/>
    </row>
    <row r="51" spans="1:33" ht="15" customHeight="1" x14ac:dyDescent="0.15">
      <c r="A51" s="498"/>
      <c r="B51" s="198" t="s">
        <v>390</v>
      </c>
      <c r="C51" s="474">
        <v>32</v>
      </c>
      <c r="D51" s="476"/>
      <c r="E51" s="289" t="s">
        <v>393</v>
      </c>
      <c r="F51" s="199"/>
      <c r="G51" s="199"/>
      <c r="H51" s="199"/>
      <c r="I51" s="199"/>
      <c r="J51" s="199"/>
      <c r="K51" s="199"/>
      <c r="L51" s="199"/>
      <c r="M51" s="199"/>
      <c r="N51" s="199"/>
      <c r="O51" s="199"/>
      <c r="P51" s="334"/>
      <c r="Q51" s="334"/>
      <c r="R51" s="334"/>
      <c r="S51" s="199"/>
      <c r="T51" s="199"/>
      <c r="U51" s="199"/>
      <c r="V51" s="199"/>
      <c r="W51" s="199"/>
      <c r="X51" s="199"/>
      <c r="Y51" s="199"/>
      <c r="Z51" s="199"/>
      <c r="AA51" s="199"/>
      <c r="AB51" s="199"/>
      <c r="AC51" s="199"/>
      <c r="AD51" s="199"/>
      <c r="AE51" s="199"/>
      <c r="AF51" s="199"/>
      <c r="AG51" s="199"/>
    </row>
    <row r="52" spans="1:33" ht="18" customHeight="1" x14ac:dyDescent="0.15">
      <c r="A52" s="483"/>
      <c r="B52" s="198" t="s">
        <v>125</v>
      </c>
      <c r="C52" s="474">
        <v>15</v>
      </c>
      <c r="D52" s="476"/>
      <c r="E52" s="289" t="s">
        <v>393</v>
      </c>
      <c r="F52" s="199"/>
      <c r="G52" s="199"/>
      <c r="H52" s="199"/>
      <c r="I52" s="199"/>
      <c r="J52" s="199"/>
      <c r="K52" s="199"/>
      <c r="L52" s="199"/>
      <c r="M52" s="199"/>
      <c r="N52" s="199"/>
      <c r="O52" s="199"/>
      <c r="P52" s="321"/>
      <c r="Q52" s="320"/>
      <c r="R52" s="320"/>
      <c r="S52" s="199"/>
      <c r="T52" s="199"/>
      <c r="U52" s="199"/>
      <c r="V52" s="199"/>
      <c r="W52" s="199"/>
      <c r="X52" s="199"/>
      <c r="Y52" s="199"/>
      <c r="Z52" s="199"/>
      <c r="AA52" s="199"/>
      <c r="AB52" s="199"/>
      <c r="AC52" s="199"/>
      <c r="AD52" s="199"/>
      <c r="AE52" s="199"/>
      <c r="AF52" s="199"/>
      <c r="AG52" s="199"/>
    </row>
    <row r="53" spans="1:33" ht="12" customHeight="1" x14ac:dyDescent="0.15">
      <c r="A53" s="482" t="s">
        <v>395</v>
      </c>
      <c r="B53" s="503" t="s">
        <v>287</v>
      </c>
      <c r="C53" s="484">
        <v>32</v>
      </c>
      <c r="D53" s="485"/>
      <c r="E53" s="531" t="s">
        <v>393</v>
      </c>
      <c r="F53" s="482">
        <v>20</v>
      </c>
      <c r="G53" s="482">
        <v>9</v>
      </c>
      <c r="H53" s="496">
        <f>I3/G53</f>
        <v>25.555555555555557</v>
      </c>
      <c r="I53" s="496">
        <f>100-H53*100/C53</f>
        <v>20.138888888888886</v>
      </c>
      <c r="J53" s="482">
        <v>18</v>
      </c>
      <c r="K53" s="496">
        <f>L3/J53</f>
        <v>22.222222222222221</v>
      </c>
      <c r="L53" s="496">
        <f>100-K53*100/C53</f>
        <v>30.555555555555557</v>
      </c>
      <c r="M53" s="199"/>
      <c r="N53" s="199"/>
      <c r="O53" s="199"/>
      <c r="P53" s="579"/>
      <c r="Q53" s="320"/>
      <c r="R53" s="320"/>
      <c r="S53" s="199"/>
      <c r="T53" s="199"/>
      <c r="U53" s="199"/>
      <c r="V53" s="199"/>
      <c r="W53" s="199"/>
      <c r="X53" s="199"/>
      <c r="Y53" s="199"/>
      <c r="Z53" s="199"/>
      <c r="AA53" s="199"/>
      <c r="AB53" s="199"/>
      <c r="AC53" s="199"/>
      <c r="AD53" s="199"/>
      <c r="AE53" s="199"/>
      <c r="AF53" s="199"/>
      <c r="AG53" s="199"/>
    </row>
    <row r="54" spans="1:33" ht="12" customHeight="1" x14ac:dyDescent="0.15">
      <c r="A54" s="498"/>
      <c r="B54" s="504"/>
      <c r="C54" s="486"/>
      <c r="D54" s="487"/>
      <c r="E54" s="532"/>
      <c r="F54" s="483"/>
      <c r="G54" s="483"/>
      <c r="H54" s="497"/>
      <c r="I54" s="497"/>
      <c r="J54" s="483"/>
      <c r="K54" s="497"/>
      <c r="L54" s="497"/>
      <c r="M54" s="199"/>
      <c r="N54" s="199"/>
      <c r="O54" s="199"/>
      <c r="P54" s="578"/>
      <c r="Q54" s="320"/>
      <c r="R54" s="320"/>
      <c r="S54" s="199"/>
      <c r="T54" s="199"/>
      <c r="U54" s="199"/>
      <c r="V54" s="199"/>
      <c r="W54" s="199"/>
      <c r="X54" s="199"/>
      <c r="Y54" s="199"/>
      <c r="Z54" s="199"/>
      <c r="AA54" s="199"/>
      <c r="AB54" s="199"/>
      <c r="AC54" s="199"/>
      <c r="AD54" s="199"/>
      <c r="AE54" s="199"/>
      <c r="AF54" s="199"/>
      <c r="AG54" s="199"/>
    </row>
    <row r="55" spans="1:33" ht="12" customHeight="1" x14ac:dyDescent="0.15">
      <c r="A55" s="498"/>
      <c r="B55" s="503" t="s">
        <v>125</v>
      </c>
      <c r="C55" s="484">
        <v>15</v>
      </c>
      <c r="D55" s="485"/>
      <c r="E55" s="531" t="s">
        <v>393</v>
      </c>
      <c r="F55" s="482"/>
      <c r="G55" s="482"/>
      <c r="H55" s="482"/>
      <c r="I55" s="482"/>
      <c r="J55" s="482"/>
      <c r="K55" s="482"/>
      <c r="L55" s="482"/>
      <c r="M55" s="199"/>
      <c r="N55" s="199"/>
      <c r="O55" s="199"/>
      <c r="P55" s="321"/>
      <c r="Q55" s="320"/>
      <c r="R55" s="320"/>
      <c r="S55" s="199"/>
      <c r="T55" s="199"/>
      <c r="U55" s="199"/>
      <c r="V55" s="199"/>
      <c r="W55" s="199"/>
      <c r="X55" s="199"/>
      <c r="Y55" s="199"/>
      <c r="Z55" s="199"/>
      <c r="AA55" s="199"/>
      <c r="AB55" s="199"/>
      <c r="AC55" s="199"/>
      <c r="AD55" s="199"/>
      <c r="AE55" s="199"/>
      <c r="AF55" s="199"/>
      <c r="AG55" s="199"/>
    </row>
    <row r="56" spans="1:33" ht="12" customHeight="1" x14ac:dyDescent="0.15">
      <c r="A56" s="498"/>
      <c r="B56" s="504"/>
      <c r="C56" s="486"/>
      <c r="D56" s="487"/>
      <c r="E56" s="532"/>
      <c r="F56" s="483"/>
      <c r="G56" s="483"/>
      <c r="H56" s="483"/>
      <c r="I56" s="483"/>
      <c r="J56" s="483"/>
      <c r="K56" s="483"/>
      <c r="L56" s="483"/>
      <c r="M56" s="199"/>
      <c r="N56" s="199"/>
      <c r="O56" s="199"/>
      <c r="P56" s="320"/>
      <c r="Q56" s="320"/>
      <c r="R56" s="320"/>
      <c r="S56" s="199"/>
      <c r="T56" s="199"/>
      <c r="U56" s="199"/>
      <c r="V56" s="199"/>
      <c r="W56" s="199"/>
      <c r="X56" s="199"/>
      <c r="Y56" s="199"/>
      <c r="Z56" s="199"/>
      <c r="AA56" s="199"/>
      <c r="AB56" s="199"/>
      <c r="AC56" s="199"/>
      <c r="AD56" s="199"/>
      <c r="AE56" s="199"/>
      <c r="AF56" s="199"/>
      <c r="AG56" s="199"/>
    </row>
    <row r="57" spans="1:33" ht="12" customHeight="1" x14ac:dyDescent="0.15">
      <c r="A57" s="483"/>
      <c r="B57" s="199"/>
      <c r="C57" s="474"/>
      <c r="D57" s="476"/>
      <c r="E57" s="236"/>
      <c r="F57" s="199"/>
      <c r="G57" s="199"/>
      <c r="H57" s="199"/>
      <c r="I57" s="199"/>
      <c r="J57" s="199"/>
      <c r="K57" s="199"/>
      <c r="L57" s="199"/>
      <c r="M57" s="199"/>
      <c r="N57" s="199"/>
      <c r="O57" s="199"/>
      <c r="P57" s="367"/>
      <c r="Q57" s="320"/>
      <c r="R57" s="320"/>
      <c r="S57" s="199"/>
      <c r="T57" s="199"/>
      <c r="U57" s="199"/>
      <c r="V57" s="199"/>
      <c r="W57" s="199"/>
      <c r="X57" s="199"/>
      <c r="Y57" s="199"/>
      <c r="Z57" s="199"/>
      <c r="AA57" s="199"/>
      <c r="AB57" s="199"/>
      <c r="AC57" s="199"/>
      <c r="AD57" s="199"/>
      <c r="AE57" s="199"/>
      <c r="AF57" s="199"/>
      <c r="AG57" s="199"/>
    </row>
    <row r="58" spans="1:33" ht="18" customHeight="1" x14ac:dyDescent="0.15">
      <c r="A58" s="520" t="s">
        <v>24</v>
      </c>
      <c r="B58" s="126" t="s">
        <v>92</v>
      </c>
      <c r="C58" s="164">
        <v>58</v>
      </c>
      <c r="D58" s="168">
        <v>15</v>
      </c>
      <c r="E58" s="24" t="s">
        <v>378</v>
      </c>
      <c r="F58" s="477">
        <v>36</v>
      </c>
      <c r="G58" s="197"/>
      <c r="H58" s="197"/>
      <c r="I58" s="197"/>
      <c r="J58" s="197"/>
      <c r="K58" s="197"/>
      <c r="L58" s="197"/>
      <c r="M58" s="197"/>
      <c r="N58" s="197"/>
      <c r="O58" s="197"/>
      <c r="P58" s="367"/>
      <c r="Q58" s="320"/>
      <c r="R58" s="320"/>
      <c r="S58" s="126" t="s">
        <v>11</v>
      </c>
      <c r="T58" s="126"/>
      <c r="U58" s="126"/>
      <c r="V58" s="281" t="s">
        <v>11</v>
      </c>
      <c r="W58" s="281"/>
      <c r="X58" s="281"/>
      <c r="Y58" s="503">
        <v>5</v>
      </c>
      <c r="Z58" s="134">
        <f>AA3/Y58</f>
        <v>46</v>
      </c>
      <c r="AA58" s="135">
        <f t="shared" ref="AA58:AA65" si="2">100-Z58*100/C58</f>
        <v>20.689655172413794</v>
      </c>
      <c r="AB58" s="503">
        <v>15</v>
      </c>
      <c r="AC58" s="134">
        <f>AD3/AB58</f>
        <v>40</v>
      </c>
      <c r="AD58" s="135">
        <f t="shared" ref="AD58:AD65" si="3">100-AC58*100/C58</f>
        <v>31.034482758620683</v>
      </c>
      <c r="AE58" s="503">
        <v>60</v>
      </c>
      <c r="AF58" s="179">
        <f>AG3/AE58</f>
        <v>34.583333333333336</v>
      </c>
      <c r="AG58" s="135">
        <f t="shared" ref="AG58:AG65" si="4">100-AF58*100/C58</f>
        <v>40.3735632183908</v>
      </c>
    </row>
    <row r="59" spans="1:33" ht="37.9" customHeight="1" x14ac:dyDescent="0.15">
      <c r="A59" s="520"/>
      <c r="B59" s="76" t="s">
        <v>193</v>
      </c>
      <c r="C59" s="156">
        <v>38</v>
      </c>
      <c r="D59" s="169">
        <v>10</v>
      </c>
      <c r="E59" s="75" t="s">
        <v>206</v>
      </c>
      <c r="F59" s="478"/>
      <c r="G59" s="172"/>
      <c r="H59" s="172"/>
      <c r="I59" s="172"/>
      <c r="J59" s="172"/>
      <c r="K59" s="172"/>
      <c r="L59" s="172"/>
      <c r="M59" s="172"/>
      <c r="N59" s="172"/>
      <c r="O59" s="172"/>
      <c r="P59" s="172"/>
      <c r="Q59" s="172"/>
      <c r="R59" s="172"/>
      <c r="S59" s="76"/>
      <c r="T59" s="76"/>
      <c r="U59" s="76"/>
      <c r="V59" s="282"/>
      <c r="W59" s="282"/>
      <c r="X59" s="282"/>
      <c r="Y59" s="504"/>
      <c r="Z59" s="139">
        <f>AA4/Y58</f>
        <v>30</v>
      </c>
      <c r="AA59" s="135">
        <f t="shared" si="2"/>
        <v>21.05263157894737</v>
      </c>
      <c r="AB59" s="504"/>
      <c r="AC59" s="139">
        <f>AD4/AB58</f>
        <v>26.666666666666668</v>
      </c>
      <c r="AD59" s="140">
        <f t="shared" si="3"/>
        <v>29.824561403508767</v>
      </c>
      <c r="AE59" s="504"/>
      <c r="AF59" s="139">
        <f>AG4/AE58</f>
        <v>22.5</v>
      </c>
      <c r="AG59" s="140">
        <f t="shared" si="4"/>
        <v>40.789473684210527</v>
      </c>
    </row>
    <row r="60" spans="1:33" ht="24.6" customHeight="1" x14ac:dyDescent="0.15">
      <c r="A60" s="520"/>
      <c r="B60" s="126" t="s">
        <v>155</v>
      </c>
      <c r="C60" s="74">
        <v>32</v>
      </c>
      <c r="D60" s="168">
        <v>8</v>
      </c>
      <c r="E60" s="24" t="s">
        <v>373</v>
      </c>
      <c r="F60" s="580">
        <v>20</v>
      </c>
      <c r="G60" s="178"/>
      <c r="H60" s="178"/>
      <c r="I60" s="178"/>
      <c r="J60" s="178"/>
      <c r="K60" s="178"/>
      <c r="L60" s="178"/>
      <c r="M60" s="178"/>
      <c r="N60" s="178"/>
      <c r="O60" s="178"/>
      <c r="P60" s="325"/>
      <c r="Q60" s="325"/>
      <c r="R60" s="325"/>
      <c r="S60" s="511" t="s">
        <v>11</v>
      </c>
      <c r="T60" s="511"/>
      <c r="U60" s="511"/>
      <c r="V60" s="584" t="s">
        <v>11</v>
      </c>
      <c r="W60" s="584"/>
      <c r="X60" s="584"/>
      <c r="Y60" s="503">
        <v>9</v>
      </c>
      <c r="Z60" s="143">
        <f>AA3/Y60</f>
        <v>25.555555555555557</v>
      </c>
      <c r="AA60" s="210">
        <f t="shared" si="2"/>
        <v>20.138888888888886</v>
      </c>
      <c r="AB60" s="503">
        <v>27</v>
      </c>
      <c r="AC60" s="143">
        <f>AD3/AB60</f>
        <v>22.222222222222221</v>
      </c>
      <c r="AD60" s="135">
        <f t="shared" si="3"/>
        <v>30.555555555555557</v>
      </c>
      <c r="AE60" s="503">
        <v>108</v>
      </c>
      <c r="AF60" s="180">
        <f>AG3/AE60</f>
        <v>19.212962962962962</v>
      </c>
      <c r="AG60" s="135">
        <f t="shared" si="4"/>
        <v>39.959490740740748</v>
      </c>
    </row>
    <row r="61" spans="1:33" ht="50.45" customHeight="1" x14ac:dyDescent="0.15">
      <c r="A61" s="520"/>
      <c r="B61" s="76" t="s">
        <v>156</v>
      </c>
      <c r="C61" s="156">
        <v>21</v>
      </c>
      <c r="D61" s="169">
        <v>6</v>
      </c>
      <c r="E61" s="75" t="s">
        <v>374</v>
      </c>
      <c r="F61" s="581"/>
      <c r="G61" s="172"/>
      <c r="H61" s="172"/>
      <c r="I61" s="172"/>
      <c r="J61" s="172"/>
      <c r="K61" s="172"/>
      <c r="L61" s="172"/>
      <c r="M61" s="172"/>
      <c r="N61" s="172"/>
      <c r="O61" s="172"/>
      <c r="P61" s="320"/>
      <c r="Q61" s="320"/>
      <c r="R61" s="320"/>
      <c r="S61" s="585"/>
      <c r="T61" s="585"/>
      <c r="U61" s="585"/>
      <c r="V61" s="585"/>
      <c r="W61" s="585"/>
      <c r="X61" s="585"/>
      <c r="Y61" s="504"/>
      <c r="Z61" s="144">
        <f>AA4/Y60</f>
        <v>16.666666666666668</v>
      </c>
      <c r="AA61" s="210">
        <f t="shared" si="2"/>
        <v>20.634920634920633</v>
      </c>
      <c r="AB61" s="504"/>
      <c r="AC61" s="144">
        <f>AD4/AB60</f>
        <v>14.814814814814815</v>
      </c>
      <c r="AD61" s="140">
        <f t="shared" si="3"/>
        <v>29.453262786596113</v>
      </c>
      <c r="AE61" s="504"/>
      <c r="AF61" s="181">
        <f>AG4/AE60</f>
        <v>12.5</v>
      </c>
      <c r="AG61" s="140">
        <f t="shared" si="4"/>
        <v>40.476190476190474</v>
      </c>
    </row>
    <row r="62" spans="1:33" ht="24.6" customHeight="1" x14ac:dyDescent="0.15">
      <c r="A62" s="520"/>
      <c r="B62" s="126" t="s">
        <v>375</v>
      </c>
      <c r="C62" s="164">
        <v>72</v>
      </c>
      <c r="D62" s="171">
        <v>18</v>
      </c>
      <c r="E62" s="24" t="s">
        <v>355</v>
      </c>
      <c r="F62" s="580">
        <v>45</v>
      </c>
      <c r="G62" s="178"/>
      <c r="H62" s="178"/>
      <c r="I62" s="178"/>
      <c r="J62" s="178"/>
      <c r="K62" s="178"/>
      <c r="L62" s="178"/>
      <c r="M62" s="178"/>
      <c r="N62" s="178"/>
      <c r="O62" s="178"/>
      <c r="P62" s="320"/>
      <c r="Q62" s="320"/>
      <c r="R62" s="320"/>
      <c r="S62" s="178"/>
      <c r="T62" s="178"/>
      <c r="U62" s="178"/>
      <c r="V62" s="178"/>
      <c r="W62" s="178"/>
      <c r="X62" s="178"/>
      <c r="Y62" s="503">
        <v>4</v>
      </c>
      <c r="Z62" s="143">
        <f>AA3/Y62</f>
        <v>57.5</v>
      </c>
      <c r="AA62" s="210">
        <f t="shared" si="2"/>
        <v>20.138888888888886</v>
      </c>
      <c r="AB62" s="503">
        <v>12</v>
      </c>
      <c r="AC62" s="143">
        <f>AD3/AB62</f>
        <v>50</v>
      </c>
      <c r="AD62" s="135">
        <f t="shared" si="3"/>
        <v>30.555555555555557</v>
      </c>
      <c r="AE62" s="503">
        <v>48</v>
      </c>
      <c r="AF62" s="180">
        <f>AG3/AE62</f>
        <v>43.229166666666664</v>
      </c>
      <c r="AG62" s="135">
        <f t="shared" si="4"/>
        <v>39.959490740740748</v>
      </c>
    </row>
    <row r="63" spans="1:33" ht="41.45" customHeight="1" x14ac:dyDescent="0.15">
      <c r="A63" s="520"/>
      <c r="B63" s="76" t="s">
        <v>372</v>
      </c>
      <c r="C63" s="156">
        <v>48</v>
      </c>
      <c r="D63" s="169">
        <v>12</v>
      </c>
      <c r="E63" s="75" t="s">
        <v>379</v>
      </c>
      <c r="F63" s="581"/>
      <c r="G63" s="172"/>
      <c r="H63" s="172"/>
      <c r="I63" s="172"/>
      <c r="J63" s="172"/>
      <c r="K63" s="172"/>
      <c r="L63" s="172"/>
      <c r="M63" s="172"/>
      <c r="N63" s="172"/>
      <c r="O63" s="172"/>
      <c r="P63" s="320"/>
      <c r="Q63" s="320"/>
      <c r="R63" s="320"/>
      <c r="S63" s="172"/>
      <c r="T63" s="172"/>
      <c r="U63" s="172"/>
      <c r="V63" s="172"/>
      <c r="W63" s="172"/>
      <c r="X63" s="172"/>
      <c r="Y63" s="504"/>
      <c r="Z63" s="144">
        <f>AA4/Y62</f>
        <v>37.5</v>
      </c>
      <c r="AA63" s="210">
        <f t="shared" si="2"/>
        <v>21.875</v>
      </c>
      <c r="AB63" s="504"/>
      <c r="AC63" s="144">
        <f>AD4/AB62</f>
        <v>33.333333333333336</v>
      </c>
      <c r="AD63" s="140">
        <f t="shared" si="3"/>
        <v>30.555555555555557</v>
      </c>
      <c r="AE63" s="504"/>
      <c r="AF63" s="181">
        <f>AG4/AE62</f>
        <v>28.125</v>
      </c>
      <c r="AG63" s="140">
        <f t="shared" si="4"/>
        <v>41.40625</v>
      </c>
    </row>
    <row r="64" spans="1:33" ht="25.15" customHeight="1" x14ac:dyDescent="0.15">
      <c r="A64" s="520"/>
      <c r="B64" s="126" t="s">
        <v>376</v>
      </c>
      <c r="C64" s="164">
        <v>48</v>
      </c>
      <c r="D64" s="171">
        <v>12</v>
      </c>
      <c r="E64" s="24" t="s">
        <v>380</v>
      </c>
      <c r="F64" s="580">
        <v>30</v>
      </c>
      <c r="G64" s="178"/>
      <c r="H64" s="178"/>
      <c r="I64" s="178"/>
      <c r="J64" s="178"/>
      <c r="K64" s="178"/>
      <c r="L64" s="178"/>
      <c r="M64" s="178"/>
      <c r="N64" s="178"/>
      <c r="O64" s="178"/>
      <c r="P64" s="335"/>
      <c r="Q64" s="335"/>
      <c r="R64" s="335"/>
      <c r="S64" s="178"/>
      <c r="T64" s="178"/>
      <c r="U64" s="178"/>
      <c r="V64" s="178"/>
      <c r="W64" s="178"/>
      <c r="X64" s="178"/>
      <c r="Y64" s="503">
        <v>6</v>
      </c>
      <c r="Z64" s="143">
        <f>AA3/Y64</f>
        <v>38.333333333333336</v>
      </c>
      <c r="AA64" s="210">
        <f t="shared" si="2"/>
        <v>20.138888888888886</v>
      </c>
      <c r="AB64" s="503">
        <v>18</v>
      </c>
      <c r="AC64" s="143">
        <f>AD3/AB64</f>
        <v>33.333333333333336</v>
      </c>
      <c r="AD64" s="135">
        <f t="shared" si="3"/>
        <v>30.555555555555557</v>
      </c>
      <c r="AE64" s="503">
        <v>72</v>
      </c>
      <c r="AF64" s="180">
        <f>AG3/AE64</f>
        <v>28.819444444444443</v>
      </c>
      <c r="AG64" s="135">
        <f t="shared" si="4"/>
        <v>39.95949074074074</v>
      </c>
    </row>
    <row r="65" spans="1:33" ht="51.6" customHeight="1" x14ac:dyDescent="0.15">
      <c r="A65" s="520"/>
      <c r="B65" s="76" t="s">
        <v>377</v>
      </c>
      <c r="C65" s="156">
        <v>32</v>
      </c>
      <c r="D65" s="169">
        <v>8</v>
      </c>
      <c r="E65" s="75" t="s">
        <v>381</v>
      </c>
      <c r="F65" s="581"/>
      <c r="G65" s="172"/>
      <c r="H65" s="172"/>
      <c r="I65" s="172"/>
      <c r="J65" s="172"/>
      <c r="K65" s="172"/>
      <c r="L65" s="172"/>
      <c r="M65" s="172"/>
      <c r="N65" s="172"/>
      <c r="O65" s="172"/>
      <c r="P65" s="336"/>
      <c r="Q65" s="336"/>
      <c r="R65" s="336"/>
      <c r="S65" s="172"/>
      <c r="T65" s="172"/>
      <c r="U65" s="172"/>
      <c r="V65" s="172"/>
      <c r="W65" s="172"/>
      <c r="X65" s="172"/>
      <c r="Y65" s="504"/>
      <c r="Z65" s="144">
        <f>AA4/Y64</f>
        <v>25</v>
      </c>
      <c r="AA65" s="210">
        <f t="shared" si="2"/>
        <v>21.875</v>
      </c>
      <c r="AB65" s="504"/>
      <c r="AC65" s="144">
        <f>AD4/AB64</f>
        <v>22.222222222222221</v>
      </c>
      <c r="AD65" s="140">
        <f t="shared" si="3"/>
        <v>30.555555555555557</v>
      </c>
      <c r="AE65" s="504"/>
      <c r="AF65" s="181">
        <f>AG4/AE64</f>
        <v>18.75</v>
      </c>
      <c r="AG65" s="140">
        <f t="shared" si="4"/>
        <v>41.40625</v>
      </c>
    </row>
    <row r="66" spans="1:33" ht="36" customHeight="1" x14ac:dyDescent="0.15">
      <c r="A66" s="520"/>
      <c r="B66" s="126" t="s">
        <v>104</v>
      </c>
      <c r="C66" s="536">
        <v>0</v>
      </c>
      <c r="D66" s="536"/>
      <c r="E66" s="24" t="s">
        <v>25</v>
      </c>
      <c r="F66" s="586" t="s">
        <v>11</v>
      </c>
      <c r="G66" s="586"/>
      <c r="H66" s="586"/>
      <c r="I66" s="586"/>
      <c r="J66" s="586"/>
      <c r="K66" s="586"/>
      <c r="L66" s="586"/>
      <c r="M66" s="586"/>
      <c r="N66" s="586"/>
      <c r="O66" s="586"/>
      <c r="P66" s="586"/>
      <c r="Q66" s="586"/>
      <c r="R66" s="586"/>
      <c r="S66" s="586"/>
      <c r="T66" s="586"/>
      <c r="U66" s="586"/>
      <c r="V66" s="586"/>
      <c r="W66" s="586"/>
      <c r="X66" s="586"/>
      <c r="Y66" s="586"/>
      <c r="Z66" s="586"/>
      <c r="AA66" s="586"/>
      <c r="AB66" s="586"/>
      <c r="AC66" s="586"/>
      <c r="AD66" s="586"/>
      <c r="AE66" s="586"/>
      <c r="AF66" s="586"/>
      <c r="AG66" s="586"/>
    </row>
    <row r="67" spans="1:33" ht="37.5" customHeight="1" x14ac:dyDescent="0.15">
      <c r="A67" s="520"/>
      <c r="B67" s="177" t="s">
        <v>223</v>
      </c>
      <c r="C67" s="537" t="s">
        <v>238</v>
      </c>
      <c r="D67" s="537"/>
      <c r="E67" s="146" t="s">
        <v>200</v>
      </c>
      <c r="F67" s="586"/>
      <c r="G67" s="586"/>
      <c r="H67" s="586"/>
      <c r="I67" s="586"/>
      <c r="J67" s="586"/>
      <c r="K67" s="586"/>
      <c r="L67" s="586"/>
      <c r="M67" s="586"/>
      <c r="N67" s="586"/>
      <c r="O67" s="586"/>
      <c r="P67" s="586"/>
      <c r="Q67" s="586"/>
      <c r="R67" s="586"/>
      <c r="S67" s="586"/>
      <c r="T67" s="586"/>
      <c r="U67" s="586"/>
      <c r="V67" s="586"/>
      <c r="W67" s="586"/>
      <c r="X67" s="586"/>
      <c r="Y67" s="586"/>
      <c r="Z67" s="586"/>
      <c r="AA67" s="586"/>
      <c r="AB67" s="586"/>
      <c r="AC67" s="586"/>
      <c r="AD67" s="586"/>
      <c r="AE67" s="586"/>
      <c r="AF67" s="586"/>
      <c r="AG67" s="586"/>
    </row>
    <row r="68" spans="1:33" ht="37.5" customHeight="1" x14ac:dyDescent="0.15">
      <c r="A68" s="520"/>
      <c r="B68" s="177" t="s">
        <v>224</v>
      </c>
      <c r="C68" s="537" t="s">
        <v>236</v>
      </c>
      <c r="D68" s="537"/>
      <c r="E68" s="146" t="s">
        <v>200</v>
      </c>
      <c r="F68" s="564"/>
      <c r="G68" s="565"/>
      <c r="H68" s="565"/>
      <c r="I68" s="565"/>
      <c r="J68" s="565"/>
      <c r="K68" s="565"/>
      <c r="L68" s="565"/>
      <c r="M68" s="565"/>
      <c r="N68" s="565"/>
      <c r="O68" s="565"/>
      <c r="P68" s="565"/>
      <c r="Q68" s="565"/>
      <c r="R68" s="565"/>
      <c r="S68" s="565"/>
      <c r="T68" s="565"/>
      <c r="U68" s="565"/>
      <c r="V68" s="565"/>
      <c r="W68" s="565"/>
      <c r="X68" s="565"/>
      <c r="Y68" s="565"/>
      <c r="Z68" s="565"/>
      <c r="AA68" s="565"/>
      <c r="AB68" s="565"/>
      <c r="AC68" s="565"/>
      <c r="AD68" s="565"/>
      <c r="AE68" s="565"/>
      <c r="AF68" s="565"/>
      <c r="AG68" s="566"/>
    </row>
    <row r="69" spans="1:33" ht="50.25" customHeight="1" x14ac:dyDescent="0.15">
      <c r="A69" s="520"/>
      <c r="B69" s="177" t="s">
        <v>225</v>
      </c>
      <c r="C69" s="537" t="s">
        <v>237</v>
      </c>
      <c r="D69" s="537"/>
      <c r="E69" s="146" t="s">
        <v>200</v>
      </c>
      <c r="F69" s="586"/>
      <c r="G69" s="586"/>
      <c r="H69" s="586"/>
      <c r="I69" s="586"/>
      <c r="J69" s="586"/>
      <c r="K69" s="586"/>
      <c r="L69" s="586"/>
      <c r="M69" s="586"/>
      <c r="N69" s="586"/>
      <c r="O69" s="586"/>
      <c r="P69" s="586"/>
      <c r="Q69" s="586"/>
      <c r="R69" s="586"/>
      <c r="S69" s="586"/>
      <c r="T69" s="586"/>
      <c r="U69" s="586"/>
      <c r="V69" s="586"/>
      <c r="W69" s="586"/>
      <c r="X69" s="586"/>
      <c r="Y69" s="586"/>
      <c r="Z69" s="586"/>
      <c r="AA69" s="586"/>
      <c r="AB69" s="586"/>
      <c r="AC69" s="586"/>
      <c r="AD69" s="586"/>
      <c r="AE69" s="586"/>
      <c r="AF69" s="586"/>
      <c r="AG69" s="586"/>
    </row>
    <row r="70" spans="1:33" ht="12.75" customHeight="1" x14ac:dyDescent="0.15">
      <c r="A70" s="474"/>
      <c r="B70" s="475"/>
      <c r="C70" s="475"/>
      <c r="D70" s="475"/>
      <c r="E70" s="475"/>
      <c r="F70" s="475"/>
      <c r="G70" s="475"/>
      <c r="H70" s="475"/>
      <c r="I70" s="475"/>
      <c r="J70" s="475"/>
      <c r="K70" s="475"/>
      <c r="L70" s="475"/>
      <c r="M70" s="475"/>
      <c r="N70" s="475"/>
      <c r="O70" s="475"/>
      <c r="P70" s="475"/>
      <c r="Q70" s="475"/>
      <c r="R70" s="475"/>
      <c r="S70" s="475"/>
      <c r="T70" s="475"/>
      <c r="U70" s="475"/>
      <c r="V70" s="475"/>
      <c r="W70" s="475"/>
      <c r="X70" s="475"/>
      <c r="Y70" s="475"/>
      <c r="Z70" s="475"/>
      <c r="AA70" s="475"/>
      <c r="AB70" s="475"/>
      <c r="AC70" s="475"/>
      <c r="AD70" s="475"/>
      <c r="AE70" s="475"/>
      <c r="AF70" s="475"/>
      <c r="AG70" s="476"/>
    </row>
    <row r="71" spans="1:33" ht="19.5" customHeight="1" x14ac:dyDescent="0.15">
      <c r="A71" s="520" t="s">
        <v>384</v>
      </c>
      <c r="B71" s="126" t="s">
        <v>9</v>
      </c>
      <c r="C71" s="164">
        <v>20</v>
      </c>
      <c r="D71" s="168">
        <v>5</v>
      </c>
      <c r="E71" s="24" t="s">
        <v>378</v>
      </c>
      <c r="F71" s="477">
        <v>12</v>
      </c>
      <c r="G71" s="197"/>
      <c r="H71" s="197"/>
      <c r="I71" s="197"/>
      <c r="J71" s="197"/>
      <c r="K71" s="197"/>
      <c r="L71" s="197"/>
      <c r="M71" s="197"/>
      <c r="N71" s="197"/>
      <c r="O71" s="197"/>
      <c r="P71" s="579"/>
      <c r="Q71" s="320"/>
      <c r="R71" s="320"/>
      <c r="S71" s="582"/>
      <c r="T71" s="188"/>
      <c r="U71" s="219"/>
      <c r="V71" s="583"/>
      <c r="W71" s="189"/>
      <c r="X71" s="220"/>
      <c r="Y71" s="499">
        <v>15</v>
      </c>
      <c r="Z71" s="141">
        <f>AA3/Y71</f>
        <v>15.333333333333334</v>
      </c>
      <c r="AA71" s="213">
        <f>100-Z71*100/C71</f>
        <v>23.333333333333329</v>
      </c>
      <c r="AB71" s="499">
        <v>45</v>
      </c>
      <c r="AC71" s="141">
        <f>AD3/AB71</f>
        <v>13.333333333333334</v>
      </c>
      <c r="AD71" s="213">
        <f>100-AC71*100/C71</f>
        <v>33.333333333333329</v>
      </c>
      <c r="AE71" s="501">
        <v>180</v>
      </c>
      <c r="AF71" s="190">
        <f>AG3/AE71</f>
        <v>11.527777777777779</v>
      </c>
      <c r="AG71" s="221">
        <f>100-AF71*100/C71</f>
        <v>42.361111111111107</v>
      </c>
    </row>
    <row r="72" spans="1:33" ht="37.9" customHeight="1" x14ac:dyDescent="0.15">
      <c r="A72" s="520"/>
      <c r="B72" s="76" t="s">
        <v>145</v>
      </c>
      <c r="C72" s="156">
        <v>13</v>
      </c>
      <c r="D72" s="169">
        <v>3</v>
      </c>
      <c r="E72" s="75" t="s">
        <v>206</v>
      </c>
      <c r="F72" s="478"/>
      <c r="G72" s="172"/>
      <c r="H72" s="172"/>
      <c r="I72" s="172"/>
      <c r="J72" s="172"/>
      <c r="K72" s="172"/>
      <c r="L72" s="172"/>
      <c r="M72" s="172"/>
      <c r="N72" s="172"/>
      <c r="O72" s="172"/>
      <c r="P72" s="578"/>
      <c r="Q72" s="322"/>
      <c r="R72" s="322"/>
      <c r="S72" s="582"/>
      <c r="T72" s="277"/>
      <c r="U72" s="278"/>
      <c r="V72" s="583"/>
      <c r="W72" s="279"/>
      <c r="X72" s="280"/>
      <c r="Y72" s="500"/>
      <c r="Z72" s="142">
        <f>AA4/Y71</f>
        <v>10</v>
      </c>
      <c r="AA72" s="214">
        <f>100-Z72*100/C72</f>
        <v>23.07692307692308</v>
      </c>
      <c r="AB72" s="500"/>
      <c r="AC72" s="142">
        <f>AD4/AB71</f>
        <v>8.8888888888888893</v>
      </c>
      <c r="AD72" s="214">
        <f>100-AC72*100/C72</f>
        <v>31.623931623931625</v>
      </c>
      <c r="AE72" s="502"/>
      <c r="AF72" s="142">
        <f>AG4/AE71</f>
        <v>7.5</v>
      </c>
      <c r="AG72" s="191">
        <f>100-AF72*100/C72</f>
        <v>42.307692307692307</v>
      </c>
    </row>
    <row r="73" spans="1:33" ht="19.5" customHeight="1" x14ac:dyDescent="0.15">
      <c r="A73" s="520"/>
      <c r="B73" s="126" t="s">
        <v>383</v>
      </c>
      <c r="C73" s="536">
        <v>20</v>
      </c>
      <c r="D73" s="536"/>
      <c r="E73" s="24" t="s">
        <v>21</v>
      </c>
      <c r="F73" s="174"/>
      <c r="G73" s="197"/>
      <c r="H73" s="197"/>
      <c r="I73" s="197"/>
      <c r="J73" s="197"/>
      <c r="K73" s="197"/>
      <c r="L73" s="197"/>
      <c r="M73" s="197"/>
      <c r="N73" s="197"/>
      <c r="O73" s="197"/>
      <c r="P73" s="337"/>
      <c r="Q73" s="335"/>
      <c r="R73" s="335"/>
      <c r="S73" s="582"/>
      <c r="T73" s="188"/>
      <c r="U73" s="219"/>
      <c r="V73" s="583"/>
      <c r="W73" s="189"/>
      <c r="X73" s="220"/>
      <c r="Y73" s="295"/>
      <c r="Z73" s="141"/>
      <c r="AA73" s="213"/>
      <c r="AB73" s="295"/>
      <c r="AC73" s="141"/>
      <c r="AD73" s="213"/>
      <c r="AE73" s="296"/>
      <c r="AF73" s="190"/>
      <c r="AG73" s="221"/>
    </row>
    <row r="74" spans="1:33" ht="19.5" customHeight="1" x14ac:dyDescent="0.15">
      <c r="A74" s="520"/>
      <c r="B74" s="126" t="s">
        <v>325</v>
      </c>
      <c r="C74" s="533">
        <v>15</v>
      </c>
      <c r="D74" s="535"/>
      <c r="E74" s="24"/>
      <c r="F74" s="174"/>
      <c r="G74" s="197"/>
      <c r="H74" s="197"/>
      <c r="I74" s="197"/>
      <c r="J74" s="197"/>
      <c r="K74" s="197"/>
      <c r="L74" s="197"/>
      <c r="M74" s="197"/>
      <c r="N74" s="197"/>
      <c r="O74" s="197"/>
      <c r="P74" s="337"/>
      <c r="Q74" s="335"/>
      <c r="R74" s="335"/>
      <c r="S74" s="582"/>
      <c r="T74" s="188"/>
      <c r="U74" s="219"/>
      <c r="V74" s="583"/>
      <c r="W74" s="189"/>
      <c r="X74" s="220"/>
      <c r="Y74" s="295"/>
      <c r="Z74" s="141"/>
      <c r="AA74" s="213"/>
      <c r="AB74" s="295"/>
      <c r="AC74" s="141"/>
      <c r="AD74" s="213"/>
      <c r="AE74" s="296"/>
      <c r="AF74" s="190"/>
      <c r="AG74" s="221"/>
    </row>
    <row r="75" spans="1:33" ht="30.6" customHeight="1" x14ac:dyDescent="0.15">
      <c r="A75" s="520"/>
      <c r="B75" s="126" t="s">
        <v>26</v>
      </c>
      <c r="C75" s="536">
        <v>225</v>
      </c>
      <c r="D75" s="536"/>
      <c r="E75" s="24" t="s">
        <v>21</v>
      </c>
      <c r="F75" s="174"/>
      <c r="G75" s="197"/>
      <c r="H75" s="197"/>
      <c r="I75" s="197"/>
      <c r="J75" s="197"/>
      <c r="K75" s="197"/>
      <c r="L75" s="197"/>
      <c r="M75" s="197"/>
      <c r="N75" s="197"/>
      <c r="O75" s="197"/>
      <c r="P75" s="197"/>
      <c r="Q75" s="197"/>
      <c r="R75" s="197"/>
      <c r="S75" s="582"/>
      <c r="T75" s="188"/>
      <c r="U75" s="219"/>
      <c r="V75" s="583"/>
      <c r="W75" s="189"/>
      <c r="X75" s="220"/>
      <c r="Y75" s="295"/>
      <c r="Z75" s="141"/>
      <c r="AA75" s="213"/>
      <c r="AB75" s="295"/>
      <c r="AC75" s="141"/>
      <c r="AD75" s="213"/>
      <c r="AE75" s="296"/>
      <c r="AF75" s="190"/>
      <c r="AG75" s="221"/>
    </row>
    <row r="76" spans="1:33" ht="19.5" customHeight="1" x14ac:dyDescent="0.15">
      <c r="A76" s="482" t="s">
        <v>382</v>
      </c>
      <c r="B76" s="126" t="s">
        <v>9</v>
      </c>
      <c r="C76" s="164">
        <v>24</v>
      </c>
      <c r="D76" s="168">
        <v>6</v>
      </c>
      <c r="E76" s="24" t="s">
        <v>378</v>
      </c>
      <c r="F76" s="477">
        <v>15</v>
      </c>
      <c r="G76" s="197"/>
      <c r="H76" s="197"/>
      <c r="I76" s="197"/>
      <c r="J76" s="197"/>
      <c r="K76" s="197"/>
      <c r="L76" s="197"/>
      <c r="M76" s="197"/>
      <c r="N76" s="197"/>
      <c r="O76" s="197"/>
      <c r="P76" s="579"/>
      <c r="Q76" s="320"/>
      <c r="R76" s="320"/>
      <c r="S76" s="582"/>
      <c r="T76" s="188"/>
      <c r="U76" s="219"/>
      <c r="V76" s="583"/>
      <c r="W76" s="189"/>
      <c r="X76" s="220"/>
      <c r="Y76" s="499">
        <v>12</v>
      </c>
      <c r="Z76" s="141">
        <f>AA3/Y76</f>
        <v>19.166666666666668</v>
      </c>
      <c r="AA76" s="213">
        <f>100-Z76*100/C76</f>
        <v>20.138888888888886</v>
      </c>
      <c r="AB76" s="499">
        <v>36</v>
      </c>
      <c r="AC76" s="141">
        <f>AD3/AB76</f>
        <v>16.666666666666668</v>
      </c>
      <c r="AD76" s="213">
        <f>100-AC76*100/C76</f>
        <v>30.555555555555557</v>
      </c>
      <c r="AE76" s="501">
        <v>144</v>
      </c>
      <c r="AF76" s="141">
        <f>AG3/AE76</f>
        <v>14.409722222222221</v>
      </c>
      <c r="AG76" s="221">
        <f>100-AF76*100/C76</f>
        <v>39.95949074074074</v>
      </c>
    </row>
    <row r="77" spans="1:33" ht="40.15" customHeight="1" x14ac:dyDescent="0.15">
      <c r="A77" s="498"/>
      <c r="B77" s="76" t="s">
        <v>145</v>
      </c>
      <c r="C77" s="156">
        <v>16</v>
      </c>
      <c r="D77" s="169">
        <v>4</v>
      </c>
      <c r="E77" s="75" t="s">
        <v>206</v>
      </c>
      <c r="F77" s="478"/>
      <c r="G77" s="172"/>
      <c r="H77" s="172"/>
      <c r="I77" s="172"/>
      <c r="J77" s="172"/>
      <c r="K77" s="172"/>
      <c r="L77" s="172"/>
      <c r="M77" s="172"/>
      <c r="N77" s="172"/>
      <c r="O77" s="172"/>
      <c r="P77" s="578"/>
      <c r="Q77" s="322"/>
      <c r="R77" s="322"/>
      <c r="S77" s="582"/>
      <c r="T77" s="277"/>
      <c r="U77" s="278"/>
      <c r="V77" s="583"/>
      <c r="W77" s="279"/>
      <c r="X77" s="280"/>
      <c r="Y77" s="500"/>
      <c r="Z77" s="142">
        <f>AA4/Y76</f>
        <v>12.5</v>
      </c>
      <c r="AA77" s="214">
        <f>100-Z77*100/C77</f>
        <v>21.875</v>
      </c>
      <c r="AB77" s="500"/>
      <c r="AC77" s="142">
        <f>AD4/AB76</f>
        <v>11.111111111111111</v>
      </c>
      <c r="AD77" s="214">
        <f>100-AC77*100/C77</f>
        <v>30.555555555555557</v>
      </c>
      <c r="AE77" s="502"/>
      <c r="AF77" s="142">
        <f>AG4/AE76</f>
        <v>9.375</v>
      </c>
      <c r="AG77" s="191">
        <f>100-AF77*100/C77</f>
        <v>41.40625</v>
      </c>
    </row>
    <row r="78" spans="1:33" ht="28.5" customHeight="1" x14ac:dyDescent="0.15">
      <c r="A78" s="498"/>
      <c r="B78" s="126" t="s">
        <v>157</v>
      </c>
      <c r="C78" s="533">
        <v>350</v>
      </c>
      <c r="D78" s="535"/>
      <c r="E78" s="24" t="s">
        <v>21</v>
      </c>
      <c r="F78" s="479" t="s">
        <v>11</v>
      </c>
      <c r="G78" s="480"/>
      <c r="H78" s="480"/>
      <c r="I78" s="480"/>
      <c r="J78" s="480"/>
      <c r="K78" s="480"/>
      <c r="L78" s="480"/>
      <c r="M78" s="480"/>
      <c r="N78" s="480"/>
      <c r="O78" s="480"/>
      <c r="P78" s="480"/>
      <c r="Q78" s="480"/>
      <c r="R78" s="480"/>
      <c r="S78" s="480"/>
      <c r="T78" s="480"/>
      <c r="U78" s="480"/>
      <c r="V78" s="480"/>
      <c r="W78" s="480"/>
      <c r="X78" s="480"/>
      <c r="Y78" s="480"/>
      <c r="Z78" s="480"/>
      <c r="AA78" s="480"/>
      <c r="AB78" s="480"/>
      <c r="AC78" s="480"/>
      <c r="AD78" s="480"/>
      <c r="AE78" s="480"/>
      <c r="AF78" s="480"/>
      <c r="AG78" s="481"/>
    </row>
    <row r="79" spans="1:33" ht="28.5" customHeight="1" x14ac:dyDescent="0.15">
      <c r="A79" s="498"/>
      <c r="B79" s="126" t="s">
        <v>325</v>
      </c>
      <c r="C79" s="533">
        <v>15</v>
      </c>
      <c r="D79" s="535"/>
      <c r="E79" s="24"/>
      <c r="F79" s="131"/>
      <c r="G79" s="131"/>
      <c r="H79" s="131"/>
      <c r="I79" s="131"/>
      <c r="J79" s="131"/>
      <c r="K79" s="131"/>
      <c r="L79" s="131"/>
      <c r="M79" s="131"/>
      <c r="N79" s="131"/>
      <c r="O79" s="131"/>
      <c r="P79" s="131"/>
      <c r="Q79" s="131"/>
      <c r="R79" s="131"/>
      <c r="S79" s="131"/>
      <c r="T79" s="131"/>
      <c r="U79" s="131"/>
      <c r="V79" s="131"/>
      <c r="W79" s="131"/>
      <c r="X79" s="131"/>
      <c r="Y79" s="131"/>
      <c r="Z79" s="131"/>
      <c r="AA79" s="131"/>
      <c r="AB79" s="131"/>
      <c r="AC79" s="131"/>
      <c r="AD79" s="131"/>
      <c r="AE79" s="131"/>
      <c r="AF79" s="131"/>
      <c r="AG79" s="131"/>
    </row>
    <row r="80" spans="1:33" ht="23.25" customHeight="1" x14ac:dyDescent="0.15">
      <c r="A80" s="483"/>
      <c r="B80" s="126" t="s">
        <v>383</v>
      </c>
      <c r="C80" s="533">
        <v>225</v>
      </c>
      <c r="D80" s="535"/>
      <c r="E80" s="24" t="s">
        <v>21</v>
      </c>
      <c r="F80" s="479"/>
      <c r="G80" s="480"/>
      <c r="H80" s="480"/>
      <c r="I80" s="480"/>
      <c r="J80" s="480"/>
      <c r="K80" s="480"/>
      <c r="L80" s="480"/>
      <c r="M80" s="480"/>
      <c r="N80" s="480"/>
      <c r="O80" s="480"/>
      <c r="P80" s="480"/>
      <c r="Q80" s="480"/>
      <c r="R80" s="480"/>
      <c r="S80" s="480"/>
      <c r="T80" s="480"/>
      <c r="U80" s="480"/>
      <c r="V80" s="480"/>
      <c r="W80" s="480"/>
      <c r="X80" s="480"/>
      <c r="Y80" s="480"/>
      <c r="Z80" s="480"/>
      <c r="AA80" s="480"/>
      <c r="AB80" s="480"/>
      <c r="AC80" s="480"/>
      <c r="AD80" s="480"/>
      <c r="AE80" s="480"/>
      <c r="AF80" s="480"/>
      <c r="AG80" s="481"/>
    </row>
    <row r="81" spans="1:34" s="184" customFormat="1" ht="39" customHeight="1" x14ac:dyDescent="0.15">
      <c r="A81" s="482" t="s">
        <v>396</v>
      </c>
      <c r="B81" s="153" t="s">
        <v>92</v>
      </c>
      <c r="C81" s="290">
        <v>58</v>
      </c>
      <c r="D81" s="201">
        <v>15</v>
      </c>
      <c r="E81" s="182" t="s">
        <v>397</v>
      </c>
      <c r="F81" s="477">
        <v>36</v>
      </c>
      <c r="G81" s="174"/>
      <c r="H81" s="174"/>
      <c r="I81" s="174"/>
      <c r="J81" s="174"/>
      <c r="K81" s="174"/>
      <c r="L81" s="174"/>
      <c r="M81" s="477">
        <v>5</v>
      </c>
      <c r="N81" s="151">
        <f>O3/M81</f>
        <v>42</v>
      </c>
      <c r="O81" s="135">
        <f>100-N81*100/C81</f>
        <v>27.58620689655173</v>
      </c>
      <c r="P81" s="135"/>
      <c r="Q81" s="135"/>
      <c r="R81" s="135"/>
      <c r="S81" s="174"/>
      <c r="T81" s="174"/>
      <c r="U81" s="174"/>
      <c r="V81" s="174"/>
      <c r="W81" s="174"/>
      <c r="X81" s="174"/>
      <c r="Y81" s="477">
        <v>5</v>
      </c>
      <c r="Z81" s="151">
        <f>AA3/Y81</f>
        <v>46</v>
      </c>
      <c r="AA81" s="135">
        <f>100-Z81*100/C81</f>
        <v>20.689655172413794</v>
      </c>
      <c r="AB81" s="477">
        <v>15</v>
      </c>
      <c r="AC81" s="151">
        <f>AD3/AB81</f>
        <v>40</v>
      </c>
      <c r="AD81" s="135">
        <f>100-AC81*100/C81</f>
        <v>31.034482758620683</v>
      </c>
      <c r="AE81" s="477">
        <v>60</v>
      </c>
      <c r="AF81" s="151">
        <f>AG3/AE81</f>
        <v>34.583333333333336</v>
      </c>
      <c r="AG81" s="135">
        <f>100-AF81*100/C81</f>
        <v>40.3735632183908</v>
      </c>
    </row>
    <row r="82" spans="1:34" s="184" customFormat="1" ht="48" customHeight="1" x14ac:dyDescent="0.25">
      <c r="A82" s="498"/>
      <c r="B82" s="76" t="s">
        <v>193</v>
      </c>
      <c r="C82" s="166">
        <v>38</v>
      </c>
      <c r="D82" s="183">
        <v>10</v>
      </c>
      <c r="E82" s="75" t="s">
        <v>398</v>
      </c>
      <c r="F82" s="478"/>
      <c r="G82" s="276"/>
      <c r="H82" s="276"/>
      <c r="I82" s="276"/>
      <c r="J82" s="276"/>
      <c r="K82" s="276"/>
      <c r="L82" s="276"/>
      <c r="M82" s="478"/>
      <c r="N82" s="149">
        <f>O4/M81</f>
        <v>28</v>
      </c>
      <c r="O82" s="140">
        <f>100-N82*100/C82</f>
        <v>26.315789473684205</v>
      </c>
      <c r="P82" s="361"/>
      <c r="Q82" s="361"/>
      <c r="R82" s="361"/>
      <c r="S82" s="174"/>
      <c r="T82" s="276"/>
      <c r="U82" s="276"/>
      <c r="V82" s="174"/>
      <c r="W82" s="276"/>
      <c r="X82" s="276"/>
      <c r="Y82" s="478"/>
      <c r="Z82" s="149">
        <f>AA4/Y81</f>
        <v>30</v>
      </c>
      <c r="AA82" s="140">
        <f>100-Z82*100/C82</f>
        <v>21.05263157894737</v>
      </c>
      <c r="AB82" s="478"/>
      <c r="AC82" s="149">
        <f>AD4/AB81</f>
        <v>26.666666666666668</v>
      </c>
      <c r="AD82" s="140">
        <f>100-AC82*100/C82</f>
        <v>29.824561403508767</v>
      </c>
      <c r="AE82" s="478"/>
      <c r="AF82" s="149">
        <f>AG4/AE81</f>
        <v>22.5</v>
      </c>
      <c r="AG82" s="140">
        <f>100-AF82*100/C82</f>
        <v>40.789473684210527</v>
      </c>
    </row>
    <row r="83" spans="1:34" s="184" customFormat="1" ht="35.25" customHeight="1" x14ac:dyDescent="0.25">
      <c r="A83" s="498"/>
      <c r="B83" s="182" t="s">
        <v>248</v>
      </c>
      <c r="C83" s="290">
        <v>46</v>
      </c>
      <c r="D83" s="201">
        <v>12</v>
      </c>
      <c r="E83" s="114" t="s">
        <v>339</v>
      </c>
      <c r="F83" s="174"/>
      <c r="G83" s="174"/>
      <c r="H83" s="174"/>
      <c r="I83" s="174"/>
      <c r="J83" s="174"/>
      <c r="K83" s="174"/>
      <c r="L83" s="174"/>
      <c r="M83" s="174"/>
      <c r="N83" s="293"/>
      <c r="O83" s="174"/>
      <c r="P83" s="361"/>
      <c r="Q83" s="361"/>
      <c r="R83" s="361"/>
      <c r="S83" s="174"/>
      <c r="T83" s="174"/>
      <c r="U83" s="174"/>
      <c r="V83" s="174"/>
      <c r="W83" s="174"/>
      <c r="X83" s="174"/>
      <c r="Y83" s="174"/>
      <c r="Z83" s="174"/>
      <c r="AA83" s="174"/>
      <c r="AB83" s="174"/>
      <c r="AC83" s="174"/>
      <c r="AD83" s="174"/>
      <c r="AE83" s="174"/>
      <c r="AF83" s="174"/>
      <c r="AG83" s="174"/>
    </row>
    <row r="84" spans="1:34" s="184" customFormat="1" ht="48.6" customHeight="1" x14ac:dyDescent="0.25">
      <c r="A84" s="483"/>
      <c r="B84" s="127" t="s">
        <v>336</v>
      </c>
      <c r="C84" s="166">
        <v>30</v>
      </c>
      <c r="D84" s="183">
        <v>8</v>
      </c>
      <c r="E84" s="77" t="s">
        <v>399</v>
      </c>
      <c r="F84" s="274"/>
      <c r="G84" s="276"/>
      <c r="H84" s="276"/>
      <c r="I84" s="276"/>
      <c r="J84" s="276"/>
      <c r="K84" s="276"/>
      <c r="L84" s="276"/>
      <c r="M84" s="276"/>
      <c r="N84" s="294"/>
      <c r="O84" s="276"/>
      <c r="P84" s="361"/>
      <c r="Q84" s="361"/>
      <c r="R84" s="361"/>
      <c r="S84" s="174"/>
      <c r="T84" s="276"/>
      <c r="U84" s="276"/>
      <c r="V84" s="174"/>
      <c r="W84" s="276"/>
      <c r="X84" s="276"/>
      <c r="Y84" s="174"/>
      <c r="Z84" s="276"/>
      <c r="AA84" s="276"/>
      <c r="AB84" s="174"/>
      <c r="AC84" s="276"/>
      <c r="AD84" s="276"/>
      <c r="AE84" s="174"/>
      <c r="AF84" s="276"/>
      <c r="AG84" s="276"/>
    </row>
    <row r="85" spans="1:34" ht="12" customHeight="1" x14ac:dyDescent="0.15">
      <c r="A85" s="482" t="s">
        <v>400</v>
      </c>
      <c r="B85" s="503" t="s">
        <v>92</v>
      </c>
      <c r="C85" s="520">
        <v>16</v>
      </c>
      <c r="D85" s="520">
        <v>4</v>
      </c>
      <c r="E85" s="512" t="s">
        <v>401</v>
      </c>
      <c r="F85" s="482">
        <v>10</v>
      </c>
      <c r="G85" s="482"/>
      <c r="H85" s="482"/>
      <c r="I85" s="482"/>
      <c r="J85" s="482"/>
      <c r="K85" s="482"/>
      <c r="L85" s="482"/>
      <c r="M85" s="482">
        <v>18</v>
      </c>
      <c r="N85" s="505">
        <f>O3/M85</f>
        <v>11.666666666666666</v>
      </c>
      <c r="O85" s="507">
        <f>100-N85*100/C85</f>
        <v>27.083333333333343</v>
      </c>
      <c r="P85" s="797"/>
      <c r="Q85" s="797"/>
      <c r="R85" s="797"/>
      <c r="S85" s="482"/>
      <c r="T85" s="482"/>
      <c r="U85" s="482"/>
      <c r="V85" s="482"/>
      <c r="W85" s="482"/>
      <c r="X85" s="482"/>
      <c r="Y85" s="482">
        <v>18</v>
      </c>
      <c r="Z85" s="525">
        <f>AA3/Y85</f>
        <v>12.777777777777779</v>
      </c>
      <c r="AA85" s="496">
        <f>100-Z85*100/C85</f>
        <v>20.138888888888886</v>
      </c>
      <c r="AB85" s="482">
        <v>54</v>
      </c>
      <c r="AC85" s="525">
        <f>AD3/AB85</f>
        <v>11.111111111111111</v>
      </c>
      <c r="AD85" s="496">
        <f>100-AC85*100/C85</f>
        <v>30.555555555555557</v>
      </c>
      <c r="AE85" s="482">
        <v>216</v>
      </c>
      <c r="AF85" s="525">
        <f>AG3/AE85</f>
        <v>9.606481481481481</v>
      </c>
      <c r="AG85" s="496">
        <f>100-AF85*100/C85</f>
        <v>39.959490740740748</v>
      </c>
    </row>
    <row r="86" spans="1:34" ht="12" customHeight="1" x14ac:dyDescent="0.15">
      <c r="A86" s="498"/>
      <c r="B86" s="504"/>
      <c r="C86" s="520"/>
      <c r="D86" s="520"/>
      <c r="E86" s="513"/>
      <c r="F86" s="483"/>
      <c r="G86" s="483"/>
      <c r="H86" s="483"/>
      <c r="I86" s="483"/>
      <c r="J86" s="483"/>
      <c r="K86" s="483"/>
      <c r="L86" s="483"/>
      <c r="M86" s="483"/>
      <c r="N86" s="506"/>
      <c r="O86" s="508"/>
      <c r="P86" s="797"/>
      <c r="Q86" s="797"/>
      <c r="R86" s="797"/>
      <c r="S86" s="483"/>
      <c r="T86" s="483"/>
      <c r="U86" s="483"/>
      <c r="V86" s="483"/>
      <c r="W86" s="483"/>
      <c r="X86" s="483"/>
      <c r="Y86" s="498"/>
      <c r="Z86" s="526"/>
      <c r="AA86" s="528"/>
      <c r="AB86" s="498"/>
      <c r="AC86" s="526"/>
      <c r="AD86" s="528"/>
      <c r="AE86" s="498"/>
      <c r="AF86" s="526"/>
      <c r="AG86" s="528"/>
    </row>
    <row r="87" spans="1:34" ht="12" customHeight="1" x14ac:dyDescent="0.15">
      <c r="A87" s="498"/>
      <c r="B87" s="503" t="s">
        <v>343</v>
      </c>
      <c r="C87" s="520">
        <v>12</v>
      </c>
      <c r="D87" s="520">
        <v>3</v>
      </c>
      <c r="E87" s="529" t="s">
        <v>339</v>
      </c>
      <c r="F87" s="482"/>
      <c r="G87" s="482"/>
      <c r="H87" s="482"/>
      <c r="I87" s="482"/>
      <c r="J87" s="482"/>
      <c r="K87" s="482"/>
      <c r="L87" s="482"/>
      <c r="M87" s="482"/>
      <c r="N87" s="509"/>
      <c r="O87" s="482"/>
      <c r="P87" s="797"/>
      <c r="Q87" s="797"/>
      <c r="R87" s="797"/>
      <c r="S87" s="482"/>
      <c r="T87" s="482"/>
      <c r="U87" s="482"/>
      <c r="V87" s="482"/>
      <c r="W87" s="482"/>
      <c r="X87" s="482"/>
      <c r="Y87" s="498"/>
      <c r="Z87" s="526"/>
      <c r="AA87" s="528"/>
      <c r="AB87" s="498"/>
      <c r="AC87" s="526"/>
      <c r="AD87" s="528"/>
      <c r="AE87" s="498"/>
      <c r="AF87" s="526"/>
      <c r="AG87" s="528"/>
    </row>
    <row r="88" spans="1:34" ht="12" customHeight="1" x14ac:dyDescent="0.15">
      <c r="A88" s="483"/>
      <c r="B88" s="504"/>
      <c r="C88" s="520"/>
      <c r="D88" s="520"/>
      <c r="E88" s="530"/>
      <c r="F88" s="483"/>
      <c r="G88" s="483"/>
      <c r="H88" s="483"/>
      <c r="I88" s="483"/>
      <c r="J88" s="483"/>
      <c r="K88" s="483"/>
      <c r="L88" s="483"/>
      <c r="M88" s="483"/>
      <c r="N88" s="510"/>
      <c r="O88" s="483"/>
      <c r="P88" s="797"/>
      <c r="Q88" s="797"/>
      <c r="R88" s="797"/>
      <c r="S88" s="483"/>
      <c r="T88" s="483"/>
      <c r="U88" s="483"/>
      <c r="V88" s="483"/>
      <c r="W88" s="483"/>
      <c r="X88" s="483"/>
      <c r="Y88" s="483"/>
      <c r="Z88" s="527"/>
      <c r="AA88" s="497"/>
      <c r="AB88" s="483"/>
      <c r="AC88" s="527"/>
      <c r="AD88" s="497"/>
      <c r="AE88" s="483"/>
      <c r="AF88" s="527"/>
      <c r="AG88" s="497"/>
    </row>
    <row r="89" spans="1:34" ht="12" customHeight="1" x14ac:dyDescent="0.15">
      <c r="A89" s="482" t="s">
        <v>402</v>
      </c>
      <c r="B89" s="503" t="s">
        <v>92</v>
      </c>
      <c r="C89" s="520">
        <v>32</v>
      </c>
      <c r="D89" s="520">
        <v>8</v>
      </c>
      <c r="E89" s="512" t="s">
        <v>403</v>
      </c>
      <c r="F89" s="482">
        <v>20</v>
      </c>
      <c r="G89" s="482"/>
      <c r="H89" s="482"/>
      <c r="I89" s="482"/>
      <c r="J89" s="482"/>
      <c r="K89" s="482"/>
      <c r="L89" s="482"/>
      <c r="M89" s="482">
        <v>9</v>
      </c>
      <c r="N89" s="505">
        <f>O3/M89</f>
        <v>23.333333333333332</v>
      </c>
      <c r="O89" s="507">
        <f>100-N89*100/C89</f>
        <v>27.083333333333343</v>
      </c>
      <c r="P89" s="797"/>
      <c r="Q89" s="797"/>
      <c r="R89" s="797"/>
      <c r="S89" s="482"/>
      <c r="T89" s="482"/>
      <c r="U89" s="482"/>
      <c r="V89" s="482"/>
      <c r="W89" s="482"/>
      <c r="X89" s="482"/>
      <c r="Y89" s="477">
        <v>9</v>
      </c>
      <c r="Z89" s="505">
        <f>AA3/Y89</f>
        <v>25.555555555555557</v>
      </c>
      <c r="AA89" s="507">
        <f>100-Z89*100/C89</f>
        <v>20.138888888888886</v>
      </c>
      <c r="AB89" s="482">
        <v>27</v>
      </c>
      <c r="AC89" s="505">
        <f>AD3/AB89</f>
        <v>22.222222222222221</v>
      </c>
      <c r="AD89" s="507">
        <f>100-AC89*100/C89</f>
        <v>30.555555555555557</v>
      </c>
      <c r="AE89" s="482">
        <v>108</v>
      </c>
      <c r="AF89" s="505">
        <f>AG3/AE89</f>
        <v>19.212962962962962</v>
      </c>
      <c r="AG89" s="507">
        <f>100-AF89*100/C89</f>
        <v>39.959490740740748</v>
      </c>
    </row>
    <row r="90" spans="1:34" ht="12" customHeight="1" x14ac:dyDescent="0.15">
      <c r="A90" s="498"/>
      <c r="B90" s="504"/>
      <c r="C90" s="520"/>
      <c r="D90" s="520"/>
      <c r="E90" s="513"/>
      <c r="F90" s="498"/>
      <c r="G90" s="483"/>
      <c r="H90" s="483"/>
      <c r="I90" s="483"/>
      <c r="J90" s="483"/>
      <c r="K90" s="483"/>
      <c r="L90" s="483"/>
      <c r="M90" s="498"/>
      <c r="N90" s="506"/>
      <c r="O90" s="508"/>
      <c r="P90" s="797"/>
      <c r="Q90" s="797"/>
      <c r="R90" s="797"/>
      <c r="S90" s="483"/>
      <c r="T90" s="483"/>
      <c r="U90" s="483"/>
      <c r="V90" s="483"/>
      <c r="W90" s="483"/>
      <c r="X90" s="483"/>
      <c r="Y90" s="524"/>
      <c r="Z90" s="506"/>
      <c r="AA90" s="508"/>
      <c r="AB90" s="498"/>
      <c r="AC90" s="506"/>
      <c r="AD90" s="508"/>
      <c r="AE90" s="498"/>
      <c r="AF90" s="506"/>
      <c r="AG90" s="508"/>
    </row>
    <row r="91" spans="1:34" ht="12" customHeight="1" x14ac:dyDescent="0.15">
      <c r="A91" s="498"/>
      <c r="B91" s="521" t="s">
        <v>193</v>
      </c>
      <c r="C91" s="523">
        <v>21</v>
      </c>
      <c r="D91" s="523">
        <v>6</v>
      </c>
      <c r="E91" s="521" t="s">
        <v>206</v>
      </c>
      <c r="F91" s="498"/>
      <c r="G91" s="518"/>
      <c r="H91" s="518"/>
      <c r="I91" s="518"/>
      <c r="J91" s="518"/>
      <c r="K91" s="518"/>
      <c r="L91" s="518"/>
      <c r="M91" s="498"/>
      <c r="N91" s="514">
        <f>O4/M89</f>
        <v>15.555555555555555</v>
      </c>
      <c r="O91" s="516">
        <f>100-N91*100/C91</f>
        <v>25.925925925925938</v>
      </c>
      <c r="P91" s="797"/>
      <c r="Q91" s="797"/>
      <c r="R91" s="797"/>
      <c r="S91" s="482"/>
      <c r="T91" s="518"/>
      <c r="U91" s="518"/>
      <c r="V91" s="482"/>
      <c r="W91" s="518"/>
      <c r="X91" s="518"/>
      <c r="Y91" s="524"/>
      <c r="Z91" s="514">
        <f>AA4/Y89</f>
        <v>16.666666666666668</v>
      </c>
      <c r="AA91" s="516">
        <f>100-Z91*100/C91</f>
        <v>20.634920634920633</v>
      </c>
      <c r="AB91" s="498"/>
      <c r="AC91" s="514">
        <f>AD4/AB89</f>
        <v>14.814814814814815</v>
      </c>
      <c r="AD91" s="516">
        <f>100-AC91*100/C91</f>
        <v>29.453262786596113</v>
      </c>
      <c r="AE91" s="498"/>
      <c r="AF91" s="514">
        <f>AG4/AE89</f>
        <v>12.5</v>
      </c>
      <c r="AG91" s="516">
        <f>100-AF91*100/C91</f>
        <v>40.476190476190474</v>
      </c>
    </row>
    <row r="92" spans="1:34" ht="29.45" customHeight="1" x14ac:dyDescent="0.15">
      <c r="A92" s="483"/>
      <c r="B92" s="522"/>
      <c r="C92" s="523"/>
      <c r="D92" s="523"/>
      <c r="E92" s="522"/>
      <c r="F92" s="483"/>
      <c r="G92" s="519"/>
      <c r="H92" s="519"/>
      <c r="I92" s="519"/>
      <c r="J92" s="519"/>
      <c r="K92" s="519"/>
      <c r="L92" s="519"/>
      <c r="M92" s="483"/>
      <c r="N92" s="515"/>
      <c r="O92" s="517"/>
      <c r="P92" s="797"/>
      <c r="Q92" s="797"/>
      <c r="R92" s="797"/>
      <c r="S92" s="483"/>
      <c r="T92" s="519"/>
      <c r="U92" s="519"/>
      <c r="V92" s="483"/>
      <c r="W92" s="519"/>
      <c r="X92" s="519"/>
      <c r="Y92" s="478"/>
      <c r="Z92" s="515"/>
      <c r="AA92" s="517"/>
      <c r="AB92" s="483"/>
      <c r="AC92" s="515"/>
      <c r="AD92" s="517"/>
      <c r="AE92" s="483"/>
      <c r="AF92" s="515"/>
      <c r="AG92" s="517"/>
    </row>
    <row r="93" spans="1:34" ht="12" customHeight="1" x14ac:dyDescent="0.15">
      <c r="A93" s="520" t="s">
        <v>404</v>
      </c>
      <c r="B93" s="489" t="s">
        <v>287</v>
      </c>
      <c r="C93" s="484">
        <v>32</v>
      </c>
      <c r="D93" s="485"/>
      <c r="E93" s="512" t="s">
        <v>403</v>
      </c>
      <c r="F93" s="482">
        <v>20</v>
      </c>
      <c r="G93" s="482"/>
      <c r="H93" s="482"/>
      <c r="I93" s="482"/>
      <c r="J93" s="482"/>
      <c r="K93" s="482"/>
      <c r="L93" s="482"/>
      <c r="M93" s="482">
        <v>9</v>
      </c>
      <c r="N93" s="505">
        <f>O3/M93</f>
        <v>23.333333333333332</v>
      </c>
      <c r="O93" s="507">
        <f>100-N93*100/C93</f>
        <v>27.083333333333343</v>
      </c>
      <c r="P93" s="797"/>
      <c r="Q93" s="797"/>
      <c r="R93" s="797"/>
      <c r="S93" s="482"/>
      <c r="T93" s="482"/>
      <c r="U93" s="482"/>
      <c r="V93" s="482"/>
      <c r="W93" s="482"/>
      <c r="X93" s="482"/>
      <c r="Y93" s="482"/>
      <c r="Z93" s="482"/>
      <c r="AA93" s="482"/>
      <c r="AB93" s="482"/>
      <c r="AC93" s="482"/>
      <c r="AD93" s="482"/>
      <c r="AE93" s="482"/>
      <c r="AF93" s="482"/>
      <c r="AG93" s="482"/>
    </row>
    <row r="94" spans="1:34" ht="15.6" customHeight="1" x14ac:dyDescent="0.15">
      <c r="A94" s="520"/>
      <c r="B94" s="491"/>
      <c r="C94" s="486"/>
      <c r="D94" s="487"/>
      <c r="E94" s="513"/>
      <c r="F94" s="483"/>
      <c r="G94" s="483"/>
      <c r="H94" s="483"/>
      <c r="I94" s="483"/>
      <c r="J94" s="483"/>
      <c r="K94" s="483"/>
      <c r="L94" s="483"/>
      <c r="M94" s="483"/>
      <c r="N94" s="506"/>
      <c r="O94" s="508"/>
      <c r="P94" s="797"/>
      <c r="Q94" s="797"/>
      <c r="R94" s="797"/>
      <c r="S94" s="483"/>
      <c r="T94" s="483"/>
      <c r="U94" s="483"/>
      <c r="V94" s="483"/>
      <c r="W94" s="483"/>
      <c r="X94" s="483"/>
      <c r="Y94" s="483"/>
      <c r="Z94" s="483"/>
      <c r="AA94" s="483"/>
      <c r="AB94" s="483"/>
      <c r="AC94" s="483"/>
      <c r="AD94" s="483"/>
      <c r="AE94" s="483"/>
      <c r="AF94" s="483"/>
      <c r="AG94" s="483"/>
    </row>
    <row r="95" spans="1:34" ht="15.6" customHeight="1" x14ac:dyDescent="0.25">
      <c r="A95" s="520"/>
      <c r="B95" s="404" t="s">
        <v>125</v>
      </c>
      <c r="C95" s="474">
        <v>15</v>
      </c>
      <c r="D95" s="476"/>
      <c r="E95" s="407" t="s">
        <v>403</v>
      </c>
      <c r="F95" s="409"/>
      <c r="G95" s="409"/>
      <c r="H95" s="409"/>
      <c r="I95" s="409"/>
      <c r="J95" s="409"/>
      <c r="K95" s="409"/>
      <c r="L95" s="409"/>
      <c r="M95" s="409"/>
      <c r="N95" s="151"/>
      <c r="O95" s="135"/>
      <c r="P95" s="411"/>
      <c r="Q95" s="411"/>
      <c r="R95" s="411"/>
      <c r="S95" s="409"/>
      <c r="T95" s="409"/>
      <c r="U95" s="409"/>
      <c r="V95" s="409"/>
      <c r="W95" s="409"/>
      <c r="X95" s="409"/>
      <c r="Y95" s="409"/>
      <c r="Z95" s="409"/>
      <c r="AA95" s="409"/>
      <c r="AB95" s="409"/>
      <c r="AC95" s="409"/>
      <c r="AD95" s="409"/>
      <c r="AE95" s="409"/>
      <c r="AF95" s="409"/>
      <c r="AG95" s="409"/>
    </row>
    <row r="96" spans="1:34" customFormat="1" ht="28.15" customHeight="1" x14ac:dyDescent="0.25">
      <c r="A96" s="804" t="s">
        <v>416</v>
      </c>
      <c r="B96" s="376" t="s">
        <v>412</v>
      </c>
      <c r="C96" s="373">
        <v>24</v>
      </c>
      <c r="D96" s="313">
        <v>6</v>
      </c>
      <c r="E96" s="311" t="s">
        <v>11</v>
      </c>
      <c r="F96" s="806">
        <v>15</v>
      </c>
      <c r="G96" s="806"/>
      <c r="H96" s="358"/>
      <c r="I96" s="313"/>
      <c r="J96" s="806"/>
      <c r="K96" s="358"/>
      <c r="L96" s="313"/>
      <c r="M96" s="806"/>
      <c r="N96" s="358"/>
      <c r="O96" s="313"/>
      <c r="P96" s="478">
        <v>30</v>
      </c>
      <c r="Q96" s="358">
        <f>R3/P96</f>
        <v>14.333333333333334</v>
      </c>
      <c r="R96" s="406">
        <f>100-Q96*100/C96</f>
        <v>40.277777777777771</v>
      </c>
      <c r="S96" s="808"/>
      <c r="T96" s="343"/>
      <c r="U96" s="331"/>
      <c r="V96" s="344"/>
      <c r="W96" s="345"/>
      <c r="X96" s="346"/>
      <c r="Y96" s="810">
        <v>12</v>
      </c>
      <c r="Z96" s="358">
        <f>AA3/Y96</f>
        <v>19.166666666666668</v>
      </c>
      <c r="AA96" s="313">
        <f>100-Z96*100/C96</f>
        <v>20.138888888888886</v>
      </c>
      <c r="AB96" s="810">
        <v>36</v>
      </c>
      <c r="AC96" s="362">
        <f>AD3/AB96</f>
        <v>16.666666666666668</v>
      </c>
      <c r="AD96" s="363">
        <f>100-AC96*100/C96</f>
        <v>30.555555555555557</v>
      </c>
      <c r="AE96" s="811">
        <v>144</v>
      </c>
      <c r="AF96" s="362">
        <f>AG3/AE96</f>
        <v>14.409722222222221</v>
      </c>
      <c r="AG96" s="364">
        <f>100-AF96*100/C96</f>
        <v>39.95949074074074</v>
      </c>
      <c r="AH96" s="338"/>
    </row>
    <row r="97" spans="1:34" customFormat="1" ht="40.9" customHeight="1" x14ac:dyDescent="0.25">
      <c r="A97" s="804"/>
      <c r="B97" s="377" t="s">
        <v>145</v>
      </c>
      <c r="C97" s="374">
        <v>16</v>
      </c>
      <c r="D97" s="140">
        <v>4</v>
      </c>
      <c r="E97" s="312" t="s">
        <v>417</v>
      </c>
      <c r="F97" s="807"/>
      <c r="G97" s="807"/>
      <c r="H97" s="150"/>
      <c r="I97" s="140"/>
      <c r="J97" s="807"/>
      <c r="K97" s="150"/>
      <c r="L97" s="140"/>
      <c r="M97" s="807"/>
      <c r="N97" s="150"/>
      <c r="O97" s="135"/>
      <c r="P97" s="540"/>
      <c r="Q97" s="150">
        <f>R4/P96</f>
        <v>9.6666666666666661</v>
      </c>
      <c r="R97" s="140">
        <f>100-Q97*100/C97</f>
        <v>39.583333333333336</v>
      </c>
      <c r="S97" s="809"/>
      <c r="T97" s="332"/>
      <c r="U97" s="333"/>
      <c r="V97" s="340"/>
      <c r="W97" s="348"/>
      <c r="X97" s="333"/>
      <c r="Y97" s="495"/>
      <c r="Z97" s="365">
        <f>AA4/Y96</f>
        <v>12.5</v>
      </c>
      <c r="AA97" s="315">
        <f>100-Z97*100/C97</f>
        <v>21.875</v>
      </c>
      <c r="AB97" s="495"/>
      <c r="AC97" s="366">
        <f>AD4/AB96</f>
        <v>11.111111111111111</v>
      </c>
      <c r="AD97" s="315">
        <f>100-AC97*100/C97</f>
        <v>30.555555555555557</v>
      </c>
      <c r="AE97" s="508"/>
      <c r="AF97" s="366">
        <f>AG4/AE96</f>
        <v>9.375</v>
      </c>
      <c r="AG97" s="375">
        <f>100-AF97*100/C97</f>
        <v>41.40625</v>
      </c>
      <c r="AH97" s="338"/>
    </row>
    <row r="98" spans="1:34" customFormat="1" ht="21.6" customHeight="1" thickBot="1" x14ac:dyDescent="0.3">
      <c r="A98" s="805"/>
      <c r="B98" s="349"/>
      <c r="C98" s="350"/>
      <c r="D98" s="371"/>
      <c r="E98" s="352"/>
      <c r="F98" s="329"/>
      <c r="G98" s="329"/>
      <c r="H98" s="329"/>
      <c r="I98" s="329"/>
      <c r="J98" s="329"/>
      <c r="K98" s="329"/>
      <c r="L98" s="329"/>
      <c r="M98" s="329"/>
      <c r="N98" s="329"/>
      <c r="O98" s="329"/>
      <c r="P98" s="329"/>
      <c r="Q98" s="329"/>
      <c r="R98" s="329"/>
      <c r="S98" s="329"/>
      <c r="T98" s="353"/>
      <c r="U98" s="329"/>
      <c r="V98" s="339"/>
      <c r="W98" s="354"/>
      <c r="X98" s="355"/>
      <c r="Y98" s="339"/>
      <c r="Z98" s="354"/>
      <c r="AA98" s="355"/>
      <c r="AB98" s="356"/>
      <c r="AC98" s="356"/>
      <c r="AD98" s="356"/>
      <c r="AE98" s="356"/>
      <c r="AF98" s="356"/>
      <c r="AG98" s="356"/>
      <c r="AH98" s="338"/>
    </row>
    <row r="99" spans="1:34" ht="18" customHeight="1" x14ac:dyDescent="0.25">
      <c r="A99" s="133" t="s">
        <v>198</v>
      </c>
      <c r="B99" s="133"/>
      <c r="C99" s="133"/>
      <c r="D99" s="133"/>
      <c r="E99" s="133"/>
      <c r="F99" s="133"/>
      <c r="G99" s="133"/>
      <c r="H99" s="133"/>
      <c r="I99" s="133"/>
      <c r="J99" s="133"/>
      <c r="K99" s="133"/>
      <c r="L99" s="133"/>
      <c r="M99" s="133"/>
      <c r="N99" s="133"/>
      <c r="O99" s="133"/>
      <c r="P99" s="360"/>
      <c r="Q99" s="360"/>
      <c r="R99" s="360"/>
      <c r="S99" s="133"/>
      <c r="T99" s="133"/>
      <c r="U99" s="133"/>
      <c r="V99" s="133"/>
      <c r="W99" s="133"/>
      <c r="X99" s="133"/>
      <c r="Y99" s="133"/>
      <c r="Z99" s="133"/>
      <c r="AA99" s="133"/>
      <c r="AB99" s="133"/>
      <c r="AC99" s="133"/>
      <c r="AD99" s="133"/>
      <c r="AE99" s="133"/>
      <c r="AF99" s="133"/>
      <c r="AG99" s="133"/>
    </row>
    <row r="100" spans="1:34" ht="15" customHeight="1" x14ac:dyDescent="0.25">
      <c r="A100" s="123"/>
      <c r="B100" s="123"/>
      <c r="C100" s="123"/>
      <c r="D100" s="123"/>
      <c r="E100" s="123"/>
      <c r="F100" s="123"/>
      <c r="G100" s="123"/>
      <c r="H100" s="123"/>
      <c r="I100" s="123"/>
      <c r="J100" s="123"/>
      <c r="K100" s="123"/>
      <c r="L100" s="123"/>
      <c r="N100" s="123"/>
      <c r="P100"/>
      <c r="Q100"/>
      <c r="R100"/>
    </row>
    <row r="101" spans="1:34" ht="15" x14ac:dyDescent="0.25">
      <c r="A101" s="123"/>
      <c r="B101" s="123"/>
      <c r="C101" s="192"/>
      <c r="D101" s="193"/>
      <c r="E101" s="123"/>
      <c r="F101" s="123"/>
      <c r="G101" s="123"/>
      <c r="H101" s="123"/>
      <c r="I101" s="123"/>
      <c r="J101" s="123"/>
      <c r="K101" s="123"/>
      <c r="L101" s="123"/>
      <c r="N101" s="123"/>
      <c r="P101"/>
      <c r="Q101"/>
      <c r="R101"/>
    </row>
  </sheetData>
  <mergeCells count="353">
    <mergeCell ref="A89:A92"/>
    <mergeCell ref="B89:B90"/>
    <mergeCell ref="C89:C90"/>
    <mergeCell ref="D89:D90"/>
    <mergeCell ref="G89:G90"/>
    <mergeCell ref="X91:X92"/>
    <mergeCell ref="AD93:AD94"/>
    <mergeCell ref="AE93:AE94"/>
    <mergeCell ref="AF93:AF94"/>
    <mergeCell ref="AD89:AD90"/>
    <mergeCell ref="AE89:AE92"/>
    <mergeCell ref="AF89:AF90"/>
    <mergeCell ref="V91:V92"/>
    <mergeCell ref="Q89:Q90"/>
    <mergeCell ref="R89:R90"/>
    <mergeCell ref="S89:S90"/>
    <mergeCell ref="T89:T90"/>
    <mergeCell ref="V89:V90"/>
    <mergeCell ref="W89:W90"/>
    <mergeCell ref="W91:W92"/>
    <mergeCell ref="Z89:Z90"/>
    <mergeCell ref="AC89:AC90"/>
    <mergeCell ref="B91:B92"/>
    <mergeCell ref="C91:C92"/>
    <mergeCell ref="AG93:AG94"/>
    <mergeCell ref="A96:A98"/>
    <mergeCell ref="F96:F97"/>
    <mergeCell ref="G96:G97"/>
    <mergeCell ref="J96:J97"/>
    <mergeCell ref="M96:M97"/>
    <mergeCell ref="P96:P97"/>
    <mergeCell ref="S96:S97"/>
    <mergeCell ref="Y96:Y97"/>
    <mergeCell ref="AB96:AB97"/>
    <mergeCell ref="AE96:AE97"/>
    <mergeCell ref="S93:S94"/>
    <mergeCell ref="T93:T94"/>
    <mergeCell ref="U93:U94"/>
    <mergeCell ref="B93:B94"/>
    <mergeCell ref="E93:E94"/>
    <mergeCell ref="F93:F94"/>
    <mergeCell ref="G93:G94"/>
    <mergeCell ref="H93:H94"/>
    <mergeCell ref="I93:I94"/>
    <mergeCell ref="C93:D94"/>
    <mergeCell ref="V93:V94"/>
    <mergeCell ref="W93:W94"/>
    <mergeCell ref="AG89:AG90"/>
    <mergeCell ref="E91:E92"/>
    <mergeCell ref="L91:L92"/>
    <mergeCell ref="U91:U92"/>
    <mergeCell ref="AD91:AD92"/>
    <mergeCell ref="AF91:AF92"/>
    <mergeCell ref="AG91:AG92"/>
    <mergeCell ref="E89:E90"/>
    <mergeCell ref="F89:F92"/>
    <mergeCell ref="L89:L90"/>
    <mergeCell ref="M89:M92"/>
    <mergeCell ref="U89:U90"/>
    <mergeCell ref="X89:X90"/>
    <mergeCell ref="Y89:Y92"/>
    <mergeCell ref="AA89:AA90"/>
    <mergeCell ref="AB89:AB92"/>
    <mergeCell ref="H89:H90"/>
    <mergeCell ref="I89:I90"/>
    <mergeCell ref="J89:J90"/>
    <mergeCell ref="K89:K90"/>
    <mergeCell ref="N89:N90"/>
    <mergeCell ref="O89:O90"/>
    <mergeCell ref="P89:P90"/>
    <mergeCell ref="T91:T92"/>
    <mergeCell ref="C67:D67"/>
    <mergeCell ref="F67:AG67"/>
    <mergeCell ref="C68:D68"/>
    <mergeCell ref="F68:AG68"/>
    <mergeCell ref="C69:D69"/>
    <mergeCell ref="F69:AG69"/>
    <mergeCell ref="A70:AG70"/>
    <mergeCell ref="F71:F72"/>
    <mergeCell ref="P71:P72"/>
    <mergeCell ref="S71:S77"/>
    <mergeCell ref="V71:V77"/>
    <mergeCell ref="Y71:Y72"/>
    <mergeCell ref="AB71:AB72"/>
    <mergeCell ref="AE71:AE72"/>
    <mergeCell ref="C73:D73"/>
    <mergeCell ref="C74:D74"/>
    <mergeCell ref="C75:D75"/>
    <mergeCell ref="F76:F77"/>
    <mergeCell ref="P76:P77"/>
    <mergeCell ref="Y76:Y77"/>
    <mergeCell ref="AB76:AB77"/>
    <mergeCell ref="AE76:AE77"/>
    <mergeCell ref="A58:A69"/>
    <mergeCell ref="A71:A75"/>
    <mergeCell ref="F62:F63"/>
    <mergeCell ref="Y62:Y63"/>
    <mergeCell ref="AB62:AB63"/>
    <mergeCell ref="AE62:AE63"/>
    <mergeCell ref="F64:F65"/>
    <mergeCell ref="Y64:Y65"/>
    <mergeCell ref="AB64:AB65"/>
    <mergeCell ref="AE64:AE65"/>
    <mergeCell ref="C66:D66"/>
    <mergeCell ref="F66:AG66"/>
    <mergeCell ref="J55:J56"/>
    <mergeCell ref="K55:K56"/>
    <mergeCell ref="K53:K54"/>
    <mergeCell ref="F58:F59"/>
    <mergeCell ref="Y58:Y59"/>
    <mergeCell ref="AB58:AB59"/>
    <mergeCell ref="AE58:AE59"/>
    <mergeCell ref="F60:F61"/>
    <mergeCell ref="S60:U60"/>
    <mergeCell ref="V60:X60"/>
    <mergeCell ref="Y60:Y61"/>
    <mergeCell ref="AB60:AB61"/>
    <mergeCell ref="AE60:AE61"/>
    <mergeCell ref="S61:U61"/>
    <mergeCell ref="V61:X61"/>
    <mergeCell ref="C43:D43"/>
    <mergeCell ref="C44:D44"/>
    <mergeCell ref="C45:D45"/>
    <mergeCell ref="C46:D46"/>
    <mergeCell ref="P48:P49"/>
    <mergeCell ref="C49:D49"/>
    <mergeCell ref="C50:D50"/>
    <mergeCell ref="C51:D51"/>
    <mergeCell ref="C52:D52"/>
    <mergeCell ref="F29:F30"/>
    <mergeCell ref="S29:S30"/>
    <mergeCell ref="V29:V30"/>
    <mergeCell ref="Y29:Y30"/>
    <mergeCell ref="AB29:AB30"/>
    <mergeCell ref="AE29:AE30"/>
    <mergeCell ref="AB34:AB35"/>
    <mergeCell ref="AE34:AE35"/>
    <mergeCell ref="C41:D41"/>
    <mergeCell ref="E41:E42"/>
    <mergeCell ref="C42:D42"/>
    <mergeCell ref="AB19:AB20"/>
    <mergeCell ref="AE19:AE20"/>
    <mergeCell ref="S21:AG21"/>
    <mergeCell ref="V22:V23"/>
    <mergeCell ref="Y22:Y23"/>
    <mergeCell ref="AB22:AB23"/>
    <mergeCell ref="AE22:AE23"/>
    <mergeCell ref="F24:F25"/>
    <mergeCell ref="V24:V25"/>
    <mergeCell ref="Y24:Y25"/>
    <mergeCell ref="AB24:AB25"/>
    <mergeCell ref="AE24:AE25"/>
    <mergeCell ref="AB5:AC5"/>
    <mergeCell ref="AE5:AF5"/>
    <mergeCell ref="F7:F8"/>
    <mergeCell ref="Y7:Y8"/>
    <mergeCell ref="AB7:AB8"/>
    <mergeCell ref="AE7:AE8"/>
    <mergeCell ref="C16:D16"/>
    <mergeCell ref="C17:D17"/>
    <mergeCell ref="B18:AG18"/>
    <mergeCell ref="M2:O2"/>
    <mergeCell ref="P2:R2"/>
    <mergeCell ref="F9:F10"/>
    <mergeCell ref="Y9:Y10"/>
    <mergeCell ref="AB9:AB10"/>
    <mergeCell ref="AE9:AE10"/>
    <mergeCell ref="C12:D12"/>
    <mergeCell ref="C13:D13"/>
    <mergeCell ref="C14:D14"/>
    <mergeCell ref="J3:K4"/>
    <mergeCell ref="L3:L4"/>
    <mergeCell ref="M3:N3"/>
    <mergeCell ref="P3:Q3"/>
    <mergeCell ref="S3:T3"/>
    <mergeCell ref="V3:W3"/>
    <mergeCell ref="Y3:Z3"/>
    <mergeCell ref="AB3:AC3"/>
    <mergeCell ref="AE3:AF3"/>
    <mergeCell ref="M4:N4"/>
    <mergeCell ref="P4:Q4"/>
    <mergeCell ref="S4:T4"/>
    <mergeCell ref="V4:W4"/>
    <mergeCell ref="Y4:Z4"/>
    <mergeCell ref="AB4:AC4"/>
    <mergeCell ref="AE4:AF4"/>
    <mergeCell ref="A7:A17"/>
    <mergeCell ref="A2:A6"/>
    <mergeCell ref="A19:A20"/>
    <mergeCell ref="A22:A27"/>
    <mergeCell ref="F22:F23"/>
    <mergeCell ref="A29:A33"/>
    <mergeCell ref="F31:AG31"/>
    <mergeCell ref="A34:A40"/>
    <mergeCell ref="B2:B6"/>
    <mergeCell ref="C2:C6"/>
    <mergeCell ref="D2:D6"/>
    <mergeCell ref="E2:E6"/>
    <mergeCell ref="F2:F6"/>
    <mergeCell ref="G2:I2"/>
    <mergeCell ref="J2:L2"/>
    <mergeCell ref="G5:H5"/>
    <mergeCell ref="J5:K5"/>
    <mergeCell ref="S2:U2"/>
    <mergeCell ref="V2:X2"/>
    <mergeCell ref="Y2:AA2"/>
    <mergeCell ref="AB2:AD2"/>
    <mergeCell ref="AE2:AG2"/>
    <mergeCell ref="G3:H4"/>
    <mergeCell ref="I3:I4"/>
    <mergeCell ref="A41:A44"/>
    <mergeCell ref="F34:F35"/>
    <mergeCell ref="S34:S35"/>
    <mergeCell ref="V34:V35"/>
    <mergeCell ref="Y34:Y35"/>
    <mergeCell ref="A45:A52"/>
    <mergeCell ref="C47:D47"/>
    <mergeCell ref="C48:D48"/>
    <mergeCell ref="C15:D15"/>
    <mergeCell ref="M5:N5"/>
    <mergeCell ref="P5:R5"/>
    <mergeCell ref="S5:T5"/>
    <mergeCell ref="V5:W5"/>
    <mergeCell ref="Y5:Z5"/>
    <mergeCell ref="F19:F20"/>
    <mergeCell ref="V19:V20"/>
    <mergeCell ref="Y19:Y20"/>
    <mergeCell ref="C26:D26"/>
    <mergeCell ref="F26:AG26"/>
    <mergeCell ref="C27:D27"/>
    <mergeCell ref="F27:AG27"/>
    <mergeCell ref="AB28:AD28"/>
    <mergeCell ref="AE28:AG28"/>
    <mergeCell ref="AE85:AE88"/>
    <mergeCell ref="AF85:AF88"/>
    <mergeCell ref="AG85:AG88"/>
    <mergeCell ref="U87:U88"/>
    <mergeCell ref="A53:A57"/>
    <mergeCell ref="B53:B54"/>
    <mergeCell ref="E53:E54"/>
    <mergeCell ref="F53:F54"/>
    <mergeCell ref="G53:G54"/>
    <mergeCell ref="H53:H54"/>
    <mergeCell ref="I53:I54"/>
    <mergeCell ref="C57:D57"/>
    <mergeCell ref="J53:J54"/>
    <mergeCell ref="B55:B56"/>
    <mergeCell ref="E55:E56"/>
    <mergeCell ref="F55:F56"/>
    <mergeCell ref="G55:G56"/>
    <mergeCell ref="H55:H56"/>
    <mergeCell ref="I55:I56"/>
    <mergeCell ref="C53:D54"/>
    <mergeCell ref="L53:L54"/>
    <mergeCell ref="P53:P54"/>
    <mergeCell ref="C55:D56"/>
    <mergeCell ref="L55:L56"/>
    <mergeCell ref="X85:X86"/>
    <mergeCell ref="V87:V88"/>
    <mergeCell ref="W87:W88"/>
    <mergeCell ref="X87:X88"/>
    <mergeCell ref="A76:A80"/>
    <mergeCell ref="A81:A84"/>
    <mergeCell ref="A85:A88"/>
    <mergeCell ref="B85:B86"/>
    <mergeCell ref="C85:C86"/>
    <mergeCell ref="D85:D86"/>
    <mergeCell ref="E85:E86"/>
    <mergeCell ref="F85:F86"/>
    <mergeCell ref="G85:G86"/>
    <mergeCell ref="C78:D78"/>
    <mergeCell ref="F78:AG78"/>
    <mergeCell ref="C79:D79"/>
    <mergeCell ref="C80:D80"/>
    <mergeCell ref="F80:AG80"/>
    <mergeCell ref="F81:F82"/>
    <mergeCell ref="M81:M82"/>
    <mergeCell ref="Y81:Y82"/>
    <mergeCell ref="AB81:AB82"/>
    <mergeCell ref="AE81:AE82"/>
    <mergeCell ref="AD85:AD88"/>
    <mergeCell ref="AA85:AA88"/>
    <mergeCell ref="AB85:AB88"/>
    <mergeCell ref="AC85:AC88"/>
    <mergeCell ref="B87:B88"/>
    <mergeCell ref="C87:C88"/>
    <mergeCell ref="D87:D88"/>
    <mergeCell ref="E87:E88"/>
    <mergeCell ref="F87:F88"/>
    <mergeCell ref="G87:G88"/>
    <mergeCell ref="H87:H88"/>
    <mergeCell ref="I87:I88"/>
    <mergeCell ref="J87:J88"/>
    <mergeCell ref="K87:K88"/>
    <mergeCell ref="L87:L88"/>
    <mergeCell ref="M87:M88"/>
    <mergeCell ref="N87:N88"/>
    <mergeCell ref="O87:O88"/>
    <mergeCell ref="P87:P88"/>
    <mergeCell ref="Q87:Q88"/>
    <mergeCell ref="O85:O86"/>
    <mergeCell ref="P85:P86"/>
    <mergeCell ref="Q85:Q86"/>
    <mergeCell ref="R85:R86"/>
    <mergeCell ref="H85:H86"/>
    <mergeCell ref="G91:G92"/>
    <mergeCell ref="H91:H92"/>
    <mergeCell ref="I91:I92"/>
    <mergeCell ref="J91:J92"/>
    <mergeCell ref="K91:K92"/>
    <mergeCell ref="N91:N92"/>
    <mergeCell ref="O91:O92"/>
    <mergeCell ref="P91:P92"/>
    <mergeCell ref="Z85:Z88"/>
    <mergeCell ref="I85:I86"/>
    <mergeCell ref="J85:J86"/>
    <mergeCell ref="K85:K86"/>
    <mergeCell ref="L85:L86"/>
    <mergeCell ref="M85:M86"/>
    <mergeCell ref="N85:N86"/>
    <mergeCell ref="U85:U86"/>
    <mergeCell ref="Y85:Y88"/>
    <mergeCell ref="S85:S86"/>
    <mergeCell ref="T85:T86"/>
    <mergeCell ref="R87:R88"/>
    <mergeCell ref="S87:S88"/>
    <mergeCell ref="T87:T88"/>
    <mergeCell ref="V85:V86"/>
    <mergeCell ref="W85:W86"/>
    <mergeCell ref="A93:A95"/>
    <mergeCell ref="C95:D95"/>
    <mergeCell ref="X93:X94"/>
    <mergeCell ref="Y93:Y94"/>
    <mergeCell ref="Z93:Z94"/>
    <mergeCell ref="AA93:AA94"/>
    <mergeCell ref="AB93:AB94"/>
    <mergeCell ref="AC93:AC94"/>
    <mergeCell ref="Z91:Z92"/>
    <mergeCell ref="AC91:AC92"/>
    <mergeCell ref="AA91:AA92"/>
    <mergeCell ref="Q91:Q92"/>
    <mergeCell ref="R91:R92"/>
    <mergeCell ref="S91:S92"/>
    <mergeCell ref="J93:J94"/>
    <mergeCell ref="K93:K94"/>
    <mergeCell ref="L93:L94"/>
    <mergeCell ref="M93:M94"/>
    <mergeCell ref="N93:N94"/>
    <mergeCell ref="O93:O94"/>
    <mergeCell ref="P93:P94"/>
    <mergeCell ref="Q93:Q94"/>
    <mergeCell ref="R93:R94"/>
    <mergeCell ref="D91:D92"/>
  </mergeCells>
  <pageMargins left="0.23622047244094491" right="0.23622047244094491" top="0.74803149606299213" bottom="0.74803149606299213" header="0.31496062992125984" footer="0.31496062992125984"/>
  <pageSetup paperSize="8" scale="6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1"/>
  <sheetViews>
    <sheetView topLeftCell="A88" zoomScale="70" zoomScaleNormal="70" workbookViewId="0">
      <selection activeCell="E114" sqref="E114"/>
    </sheetView>
  </sheetViews>
  <sheetFormatPr defaultColWidth="8.85546875" defaultRowHeight="10.5" x14ac:dyDescent="0.15"/>
  <cols>
    <col min="1" max="1" width="8.42578125" style="122" customWidth="1"/>
    <col min="2" max="2" width="23.28515625" style="122" customWidth="1"/>
    <col min="3" max="3" width="9.28515625" style="154" customWidth="1"/>
    <col min="4" max="4" width="7.85546875" style="155" customWidth="1"/>
    <col min="5" max="5" width="25.7109375" style="117" customWidth="1"/>
    <col min="6" max="6" width="6.42578125" style="118" customWidth="1"/>
    <col min="7" max="7" width="8.5703125" style="119" bestFit="1" customWidth="1"/>
    <col min="8" max="8" width="9.140625" style="120" customWidth="1"/>
    <col min="9" max="9" width="8.140625" style="121" customWidth="1"/>
    <col min="10" max="10" width="8.5703125" style="118" bestFit="1" customWidth="1"/>
    <col min="11" max="11" width="10.140625" style="120" customWidth="1"/>
    <col min="12" max="12" width="8.5703125" style="121" bestFit="1" customWidth="1"/>
    <col min="13" max="13" width="8.28515625" style="122" bestFit="1" customWidth="1"/>
    <col min="14" max="14" width="9" style="123" customWidth="1"/>
    <col min="15" max="15" width="7.85546875" style="124" customWidth="1"/>
    <col min="16" max="16" width="7.5703125" style="123" bestFit="1" customWidth="1"/>
    <col min="17" max="17" width="9" style="123" customWidth="1"/>
    <col min="18" max="18" width="8.5703125" style="123" bestFit="1" customWidth="1"/>
    <col min="19" max="19" width="7.5703125" style="123" bestFit="1" customWidth="1"/>
    <col min="20" max="20" width="8.7109375" style="123" customWidth="1"/>
    <col min="21" max="21" width="8.140625" style="123" customWidth="1"/>
    <col min="22" max="27" width="8.7109375" style="123" customWidth="1"/>
    <col min="28" max="28" width="10" style="123" bestFit="1" customWidth="1"/>
    <col min="29" max="32" width="8.7109375" style="123" customWidth="1"/>
    <col min="33" max="33" width="10" style="123" bestFit="1" customWidth="1"/>
    <col min="34" max="36" width="8.7109375" style="123" customWidth="1"/>
    <col min="37" max="16384" width="8.85546875" style="123"/>
  </cols>
  <sheetData>
    <row r="1" spans="1:33" ht="15" x14ac:dyDescent="0.25">
      <c r="C1" s="194"/>
      <c r="D1" s="195"/>
      <c r="E1" s="155"/>
      <c r="F1" s="117"/>
      <c r="G1" s="117"/>
      <c r="H1" s="117"/>
      <c r="I1" s="117"/>
      <c r="J1" s="117"/>
      <c r="K1" s="117"/>
      <c r="L1" s="117"/>
      <c r="M1" s="117"/>
      <c r="N1" s="117"/>
      <c r="O1" s="117"/>
      <c r="P1"/>
      <c r="Q1"/>
      <c r="R1"/>
      <c r="S1" s="117"/>
      <c r="T1" s="116"/>
      <c r="U1" s="117"/>
      <c r="V1" s="118"/>
      <c r="W1" s="120"/>
      <c r="X1" s="121"/>
      <c r="Y1" s="118"/>
      <c r="Z1" s="120"/>
      <c r="AA1" s="121"/>
      <c r="AB1" s="122"/>
      <c r="AD1" s="124"/>
    </row>
    <row r="2" spans="1:33" ht="27.6" customHeight="1" x14ac:dyDescent="0.15">
      <c r="A2" s="511" t="s">
        <v>0</v>
      </c>
      <c r="B2" s="511" t="s">
        <v>1</v>
      </c>
      <c r="C2" s="547" t="s">
        <v>147</v>
      </c>
      <c r="D2" s="549" t="s">
        <v>33</v>
      </c>
      <c r="E2" s="511" t="s">
        <v>2</v>
      </c>
      <c r="F2" s="511" t="s">
        <v>3</v>
      </c>
      <c r="G2" s="550" t="s">
        <v>405</v>
      </c>
      <c r="H2" s="551"/>
      <c r="I2" s="552"/>
      <c r="J2" s="550" t="s">
        <v>359</v>
      </c>
      <c r="K2" s="551"/>
      <c r="L2" s="552"/>
      <c r="M2" s="587" t="s">
        <v>360</v>
      </c>
      <c r="N2" s="588"/>
      <c r="O2" s="589"/>
      <c r="P2" s="798" t="s">
        <v>415</v>
      </c>
      <c r="Q2" s="799"/>
      <c r="R2" s="800"/>
      <c r="S2" s="546" t="s">
        <v>361</v>
      </c>
      <c r="T2" s="546"/>
      <c r="U2" s="546"/>
      <c r="V2" s="546" t="s">
        <v>362</v>
      </c>
      <c r="W2" s="546"/>
      <c r="X2" s="546"/>
      <c r="Y2" s="544" t="s">
        <v>363</v>
      </c>
      <c r="Z2" s="544"/>
      <c r="AA2" s="544"/>
      <c r="AB2" s="544" t="s">
        <v>364</v>
      </c>
      <c r="AC2" s="544"/>
      <c r="AD2" s="544"/>
      <c r="AE2" s="544" t="s">
        <v>365</v>
      </c>
      <c r="AF2" s="544"/>
      <c r="AG2" s="544"/>
    </row>
    <row r="3" spans="1:33" ht="15" customHeight="1" x14ac:dyDescent="0.15">
      <c r="A3" s="511"/>
      <c r="B3" s="511"/>
      <c r="C3" s="547"/>
      <c r="D3" s="549"/>
      <c r="E3" s="511"/>
      <c r="F3" s="511"/>
      <c r="G3" s="488" t="s">
        <v>4</v>
      </c>
      <c r="H3" s="489"/>
      <c r="I3" s="492">
        <v>230</v>
      </c>
      <c r="J3" s="488" t="s">
        <v>4</v>
      </c>
      <c r="K3" s="489"/>
      <c r="L3" s="492">
        <v>400</v>
      </c>
      <c r="M3" s="511" t="s">
        <v>4</v>
      </c>
      <c r="N3" s="511"/>
      <c r="O3" s="206">
        <v>210</v>
      </c>
      <c r="P3" s="511" t="s">
        <v>4</v>
      </c>
      <c r="Q3" s="511"/>
      <c r="R3" s="342">
        <v>430</v>
      </c>
      <c r="S3" s="511" t="s">
        <v>4</v>
      </c>
      <c r="T3" s="511"/>
      <c r="U3" s="206">
        <v>50</v>
      </c>
      <c r="V3" s="511" t="s">
        <v>4</v>
      </c>
      <c r="W3" s="511"/>
      <c r="X3" s="206">
        <v>80</v>
      </c>
      <c r="Y3" s="511" t="s">
        <v>4</v>
      </c>
      <c r="Z3" s="511"/>
      <c r="AA3" s="206">
        <v>230</v>
      </c>
      <c r="AB3" s="511" t="s">
        <v>4</v>
      </c>
      <c r="AC3" s="511"/>
      <c r="AD3" s="206">
        <v>600</v>
      </c>
      <c r="AE3" s="511" t="s">
        <v>4</v>
      </c>
      <c r="AF3" s="511"/>
      <c r="AG3" s="206">
        <v>2075</v>
      </c>
    </row>
    <row r="4" spans="1:33" ht="46.9" customHeight="1" x14ac:dyDescent="0.15">
      <c r="A4" s="511"/>
      <c r="B4" s="511"/>
      <c r="C4" s="547"/>
      <c r="D4" s="549"/>
      <c r="E4" s="511"/>
      <c r="F4" s="511"/>
      <c r="G4" s="490"/>
      <c r="H4" s="491"/>
      <c r="I4" s="493"/>
      <c r="J4" s="490"/>
      <c r="K4" s="491"/>
      <c r="L4" s="493"/>
      <c r="M4" s="553" t="s">
        <v>148</v>
      </c>
      <c r="N4" s="553"/>
      <c r="O4" s="207">
        <v>140</v>
      </c>
      <c r="P4" s="553" t="s">
        <v>148</v>
      </c>
      <c r="Q4" s="553"/>
      <c r="R4" s="342">
        <v>290</v>
      </c>
      <c r="S4" s="553" t="s">
        <v>148</v>
      </c>
      <c r="T4" s="553"/>
      <c r="U4" s="207">
        <v>35</v>
      </c>
      <c r="V4" s="553" t="s">
        <v>148</v>
      </c>
      <c r="W4" s="553"/>
      <c r="X4" s="207">
        <v>60</v>
      </c>
      <c r="Y4" s="553" t="s">
        <v>148</v>
      </c>
      <c r="Z4" s="553"/>
      <c r="AA4" s="207">
        <v>150</v>
      </c>
      <c r="AB4" s="553" t="s">
        <v>148</v>
      </c>
      <c r="AC4" s="553"/>
      <c r="AD4" s="207">
        <v>400</v>
      </c>
      <c r="AE4" s="553" t="s">
        <v>148</v>
      </c>
      <c r="AF4" s="553"/>
      <c r="AG4" s="207">
        <v>1350</v>
      </c>
    </row>
    <row r="5" spans="1:33" ht="15" customHeight="1" x14ac:dyDescent="0.15">
      <c r="A5" s="511"/>
      <c r="B5" s="511"/>
      <c r="C5" s="547"/>
      <c r="D5" s="549"/>
      <c r="E5" s="511"/>
      <c r="F5" s="511"/>
      <c r="G5" s="554"/>
      <c r="H5" s="555"/>
      <c r="I5" s="126"/>
      <c r="J5" s="554"/>
      <c r="K5" s="555"/>
      <c r="L5" s="273"/>
      <c r="M5" s="554"/>
      <c r="N5" s="555"/>
      <c r="O5" s="198"/>
      <c r="P5" s="801"/>
      <c r="Q5" s="802"/>
      <c r="R5" s="803"/>
      <c r="S5" s="511"/>
      <c r="T5" s="511"/>
      <c r="U5" s="205"/>
      <c r="V5" s="511"/>
      <c r="W5" s="511"/>
      <c r="X5" s="205"/>
      <c r="Y5" s="545"/>
      <c r="Z5" s="545"/>
      <c r="AA5" s="208"/>
      <c r="AB5" s="545"/>
      <c r="AC5" s="545"/>
      <c r="AD5" s="208"/>
      <c r="AE5" s="511"/>
      <c r="AF5" s="511"/>
      <c r="AG5" s="209"/>
    </row>
    <row r="6" spans="1:33" s="125" customFormat="1" ht="55.15" customHeight="1" x14ac:dyDescent="0.25">
      <c r="A6" s="511"/>
      <c r="B6" s="511"/>
      <c r="C6" s="547"/>
      <c r="D6" s="549"/>
      <c r="E6" s="511"/>
      <c r="F6" s="511"/>
      <c r="G6" s="301" t="s">
        <v>6</v>
      </c>
      <c r="H6" s="302" t="s">
        <v>7</v>
      </c>
      <c r="I6" s="303" t="s">
        <v>8</v>
      </c>
      <c r="J6" s="301" t="s">
        <v>6</v>
      </c>
      <c r="K6" s="302" t="s">
        <v>7</v>
      </c>
      <c r="L6" s="303" t="s">
        <v>8</v>
      </c>
      <c r="M6" s="301" t="s">
        <v>6</v>
      </c>
      <c r="N6" s="302" t="s">
        <v>7</v>
      </c>
      <c r="O6" s="303" t="s">
        <v>8</v>
      </c>
      <c r="P6" s="301" t="s">
        <v>6</v>
      </c>
      <c r="Q6" s="302" t="s">
        <v>7</v>
      </c>
      <c r="R6" s="303" t="s">
        <v>8</v>
      </c>
      <c r="S6" s="301" t="s">
        <v>6</v>
      </c>
      <c r="T6" s="302" t="s">
        <v>7</v>
      </c>
      <c r="U6" s="303" t="s">
        <v>8</v>
      </c>
      <c r="V6" s="301" t="s">
        <v>6</v>
      </c>
      <c r="W6" s="302" t="s">
        <v>7</v>
      </c>
      <c r="X6" s="303" t="s">
        <v>8</v>
      </c>
      <c r="Y6" s="301" t="s">
        <v>6</v>
      </c>
      <c r="Z6" s="302" t="s">
        <v>7</v>
      </c>
      <c r="AA6" s="303" t="s">
        <v>8</v>
      </c>
      <c r="AB6" s="301" t="s">
        <v>6</v>
      </c>
      <c r="AC6" s="302" t="s">
        <v>7</v>
      </c>
      <c r="AD6" s="303" t="s">
        <v>8</v>
      </c>
      <c r="AE6" s="301" t="s">
        <v>6</v>
      </c>
      <c r="AF6" s="302" t="s">
        <v>7</v>
      </c>
      <c r="AG6" s="303" t="s">
        <v>8</v>
      </c>
    </row>
    <row r="7" spans="1:33" ht="24.75" customHeight="1" x14ac:dyDescent="0.15">
      <c r="A7" s="482" t="s">
        <v>149</v>
      </c>
      <c r="B7" s="126" t="s">
        <v>274</v>
      </c>
      <c r="C7" s="74">
        <v>48</v>
      </c>
      <c r="D7" s="2">
        <v>24</v>
      </c>
      <c r="E7" s="24" t="s">
        <v>10</v>
      </c>
      <c r="F7" s="540">
        <v>30</v>
      </c>
      <c r="G7" s="197"/>
      <c r="H7" s="197"/>
      <c r="I7" s="197"/>
      <c r="J7" s="197"/>
      <c r="K7" s="197"/>
      <c r="L7" s="197"/>
      <c r="M7" s="197"/>
      <c r="N7" s="197"/>
      <c r="O7" s="197"/>
      <c r="P7" s="319"/>
      <c r="Q7" s="320"/>
      <c r="R7" s="319"/>
      <c r="S7" s="126" t="s">
        <v>11</v>
      </c>
      <c r="T7" s="126"/>
      <c r="U7" s="126"/>
      <c r="V7" s="538"/>
      <c r="W7" s="157"/>
      <c r="X7" s="165"/>
      <c r="Y7" s="511">
        <v>6</v>
      </c>
      <c r="Z7" s="134">
        <f>AA3/Y7</f>
        <v>38.333333333333336</v>
      </c>
      <c r="AA7" s="135">
        <f>100-Z7*100/C7</f>
        <v>20.138888888888886</v>
      </c>
      <c r="AB7" s="511">
        <v>18</v>
      </c>
      <c r="AC7" s="134">
        <f>AD3/AB7</f>
        <v>33.333333333333336</v>
      </c>
      <c r="AD7" s="135">
        <f>100-AC7*100/C7</f>
        <v>30.555555555555557</v>
      </c>
      <c r="AE7" s="511">
        <v>72</v>
      </c>
      <c r="AF7" s="134">
        <f>AG3/AE7</f>
        <v>28.819444444444443</v>
      </c>
      <c r="AG7" s="136">
        <f>100-AF7*100/C7</f>
        <v>39.95949074074074</v>
      </c>
    </row>
    <row r="8" spans="1:33" ht="55.15" customHeight="1" x14ac:dyDescent="0.15">
      <c r="A8" s="498"/>
      <c r="B8" s="127" t="s">
        <v>145</v>
      </c>
      <c r="C8" s="156">
        <v>32</v>
      </c>
      <c r="D8" s="128">
        <v>16</v>
      </c>
      <c r="E8" s="75" t="s">
        <v>207</v>
      </c>
      <c r="F8" s="540"/>
      <c r="G8" s="172"/>
      <c r="H8" s="172"/>
      <c r="I8" s="172"/>
      <c r="J8" s="172"/>
      <c r="K8" s="172"/>
      <c r="L8" s="172"/>
      <c r="M8" s="172"/>
      <c r="N8" s="172"/>
      <c r="O8" s="172"/>
      <c r="P8" s="321"/>
      <c r="Q8" s="322"/>
      <c r="R8" s="321"/>
      <c r="S8" s="76"/>
      <c r="T8" s="76"/>
      <c r="U8" s="76"/>
      <c r="V8" s="538"/>
      <c r="W8" s="287"/>
      <c r="X8" s="288"/>
      <c r="Y8" s="511"/>
      <c r="Z8" s="139">
        <f>AA4/Y7</f>
        <v>25</v>
      </c>
      <c r="AA8" s="135">
        <f>100-Z8*100/C8</f>
        <v>21.875</v>
      </c>
      <c r="AB8" s="511"/>
      <c r="AC8" s="139">
        <f>AD4/AB7</f>
        <v>22.222222222222221</v>
      </c>
      <c r="AD8" s="135">
        <f>100-AC8*100/C8</f>
        <v>30.555555555555557</v>
      </c>
      <c r="AE8" s="511"/>
      <c r="AF8" s="139">
        <f>AG4/AE7</f>
        <v>18.75</v>
      </c>
      <c r="AG8" s="136">
        <f>100-AF8*100/C8</f>
        <v>41.40625</v>
      </c>
    </row>
    <row r="9" spans="1:33" ht="24" customHeight="1" x14ac:dyDescent="0.15">
      <c r="A9" s="498"/>
      <c r="B9" s="126" t="s">
        <v>162</v>
      </c>
      <c r="C9" s="74">
        <v>32</v>
      </c>
      <c r="D9" s="2">
        <v>16</v>
      </c>
      <c r="E9" s="111" t="s">
        <v>12</v>
      </c>
      <c r="F9" s="540">
        <v>20</v>
      </c>
      <c r="G9" s="197"/>
      <c r="H9" s="197"/>
      <c r="I9" s="197"/>
      <c r="J9" s="197"/>
      <c r="K9" s="197"/>
      <c r="L9" s="197"/>
      <c r="M9" s="197"/>
      <c r="N9" s="197"/>
      <c r="O9" s="197"/>
      <c r="P9" s="319"/>
      <c r="Q9" s="320"/>
      <c r="R9" s="319"/>
      <c r="S9" s="126" t="s">
        <v>11</v>
      </c>
      <c r="T9" s="126"/>
      <c r="U9" s="126"/>
      <c r="V9" s="538"/>
      <c r="W9" s="158"/>
      <c r="X9" s="165"/>
      <c r="Y9" s="511">
        <v>9</v>
      </c>
      <c r="Z9" s="143">
        <f>AA3/Y9</f>
        <v>25.555555555555557</v>
      </c>
      <c r="AA9" s="135">
        <f>100-Z9*100/C9</f>
        <v>20.138888888888886</v>
      </c>
      <c r="AB9" s="567">
        <v>27</v>
      </c>
      <c r="AC9" s="143">
        <f>AD3/AB9</f>
        <v>22.222222222222221</v>
      </c>
      <c r="AD9" s="135">
        <f>100-AC9*100/C9</f>
        <v>30.555555555555557</v>
      </c>
      <c r="AE9" s="511">
        <v>108</v>
      </c>
      <c r="AF9" s="143">
        <f>AG3/AE9</f>
        <v>19.212962962962962</v>
      </c>
      <c r="AG9" s="136">
        <f>100-AF9*100/C9</f>
        <v>39.959490740740748</v>
      </c>
    </row>
    <row r="10" spans="1:33" ht="49.15" customHeight="1" x14ac:dyDescent="0.15">
      <c r="A10" s="498"/>
      <c r="B10" s="76" t="s">
        <v>161</v>
      </c>
      <c r="C10" s="156">
        <v>21</v>
      </c>
      <c r="D10" s="128">
        <v>11</v>
      </c>
      <c r="E10" s="75" t="s">
        <v>205</v>
      </c>
      <c r="F10" s="540"/>
      <c r="G10" s="172"/>
      <c r="H10" s="172"/>
      <c r="I10" s="172"/>
      <c r="J10" s="172"/>
      <c r="K10" s="172"/>
      <c r="L10" s="172"/>
      <c r="M10" s="172"/>
      <c r="N10" s="172"/>
      <c r="O10" s="172"/>
      <c r="P10" s="321"/>
      <c r="Q10" s="323"/>
      <c r="R10" s="321"/>
      <c r="S10" s="76"/>
      <c r="T10" s="76"/>
      <c r="U10" s="76"/>
      <c r="V10" s="538"/>
      <c r="W10" s="283"/>
      <c r="X10" s="288"/>
      <c r="Y10" s="511"/>
      <c r="Z10" s="144">
        <f>AA4/Y9</f>
        <v>16.666666666666668</v>
      </c>
      <c r="AA10" s="135">
        <f>100-Z10*100/C10</f>
        <v>20.634920634920633</v>
      </c>
      <c r="AB10" s="567"/>
      <c r="AC10" s="144">
        <f>AD4/AB9</f>
        <v>14.814814814814815</v>
      </c>
      <c r="AD10" s="135">
        <f>100-AC10*100/C10</f>
        <v>29.453262786596113</v>
      </c>
      <c r="AE10" s="511"/>
      <c r="AF10" s="144">
        <f>AG4/AE9</f>
        <v>12.5</v>
      </c>
      <c r="AG10" s="136">
        <f>100-AF10*100/C10</f>
        <v>40.476190476190474</v>
      </c>
    </row>
    <row r="11" spans="1:33" ht="46.5" customHeight="1" x14ac:dyDescent="0.15">
      <c r="A11" s="498"/>
      <c r="B11" s="129" t="s">
        <v>5</v>
      </c>
      <c r="C11" s="159">
        <v>21</v>
      </c>
      <c r="D11" s="130">
        <v>11</v>
      </c>
      <c r="E11" s="1" t="s">
        <v>150</v>
      </c>
      <c r="F11" s="131"/>
      <c r="G11" s="131"/>
      <c r="H11" s="131"/>
      <c r="I11" s="131"/>
      <c r="J11" s="131"/>
      <c r="K11" s="131"/>
      <c r="L11" s="131"/>
      <c r="M11" s="131"/>
      <c r="N11" s="131"/>
      <c r="O11" s="131"/>
      <c r="P11" s="321"/>
      <c r="Q11" s="323"/>
      <c r="R11" s="321"/>
      <c r="S11" s="126" t="s">
        <v>11</v>
      </c>
      <c r="T11" s="126"/>
      <c r="U11" s="126"/>
      <c r="V11" s="160" t="s">
        <v>11</v>
      </c>
      <c r="W11" s="161" t="s">
        <v>11</v>
      </c>
      <c r="X11" s="165" t="s">
        <v>11</v>
      </c>
      <c r="Y11" s="152"/>
      <c r="Z11" s="162"/>
      <c r="AA11" s="135"/>
      <c r="AB11" s="152"/>
      <c r="AC11" s="162"/>
      <c r="AD11" s="135"/>
      <c r="AE11" s="198"/>
      <c r="AF11" s="163"/>
      <c r="AG11" s="136"/>
    </row>
    <row r="12" spans="1:33" ht="35.25" customHeight="1" x14ac:dyDescent="0.15">
      <c r="A12" s="498"/>
      <c r="B12" s="182" t="s">
        <v>244</v>
      </c>
      <c r="C12" s="569" t="s">
        <v>275</v>
      </c>
      <c r="D12" s="570"/>
      <c r="E12" s="111" t="s">
        <v>243</v>
      </c>
      <c r="F12" s="216"/>
      <c r="G12" s="216"/>
      <c r="H12" s="216"/>
      <c r="I12" s="216"/>
      <c r="J12" s="216"/>
      <c r="K12" s="216"/>
      <c r="L12" s="216"/>
      <c r="M12" s="216"/>
      <c r="N12" s="216"/>
      <c r="O12" s="216"/>
      <c r="P12" s="324"/>
      <c r="Q12" s="324"/>
      <c r="R12" s="324"/>
      <c r="S12" s="216"/>
      <c r="T12" s="216"/>
      <c r="U12" s="216"/>
      <c r="V12" s="216"/>
      <c r="W12" s="216"/>
      <c r="X12" s="216"/>
      <c r="Y12" s="216"/>
      <c r="Z12" s="216"/>
      <c r="AA12" s="216"/>
      <c r="AB12" s="216"/>
      <c r="AC12" s="216"/>
      <c r="AD12" s="216"/>
      <c r="AE12" s="216"/>
      <c r="AF12" s="216"/>
      <c r="AG12" s="216"/>
    </row>
    <row r="13" spans="1:33" ht="28.5" customHeight="1" x14ac:dyDescent="0.15">
      <c r="A13" s="498"/>
      <c r="B13" s="182" t="s">
        <v>226</v>
      </c>
      <c r="C13" s="569" t="s">
        <v>366</v>
      </c>
      <c r="D13" s="569"/>
      <c r="E13" s="111" t="s">
        <v>202</v>
      </c>
      <c r="F13" s="216"/>
      <c r="G13" s="216"/>
      <c r="H13" s="216"/>
      <c r="I13" s="216"/>
      <c r="J13" s="216"/>
      <c r="K13" s="216"/>
      <c r="L13" s="216"/>
      <c r="M13" s="216"/>
      <c r="N13" s="216"/>
      <c r="O13" s="216"/>
      <c r="P13" s="324"/>
      <c r="Q13" s="324"/>
      <c r="R13" s="324"/>
      <c r="S13" s="216"/>
      <c r="T13" s="216"/>
      <c r="U13" s="216"/>
      <c r="V13" s="216"/>
      <c r="W13" s="216"/>
      <c r="X13" s="216"/>
      <c r="Y13" s="216"/>
      <c r="Z13" s="216"/>
      <c r="AA13" s="216"/>
      <c r="AB13" s="216"/>
      <c r="AC13" s="216"/>
      <c r="AD13" s="216"/>
      <c r="AE13" s="216"/>
      <c r="AF13" s="216"/>
      <c r="AG13" s="216"/>
    </row>
    <row r="14" spans="1:33" ht="27" customHeight="1" x14ac:dyDescent="0.15">
      <c r="A14" s="498"/>
      <c r="B14" s="126" t="s">
        <v>13</v>
      </c>
      <c r="C14" s="574" t="s">
        <v>14</v>
      </c>
      <c r="D14" s="574"/>
      <c r="E14" s="24" t="s">
        <v>10</v>
      </c>
      <c r="F14" s="291" t="s">
        <v>11</v>
      </c>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row>
    <row r="15" spans="1:33" ht="27.75" customHeight="1" x14ac:dyDescent="0.15">
      <c r="A15" s="498"/>
      <c r="B15" s="177" t="s">
        <v>83</v>
      </c>
      <c r="C15" s="571" t="s">
        <v>232</v>
      </c>
      <c r="D15" s="572"/>
      <c r="E15" s="146" t="s">
        <v>159</v>
      </c>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row>
    <row r="16" spans="1:33" ht="26.25" customHeight="1" x14ac:dyDescent="0.15">
      <c r="A16" s="498"/>
      <c r="B16" s="177" t="s">
        <v>84</v>
      </c>
      <c r="C16" s="571" t="s">
        <v>233</v>
      </c>
      <c r="D16" s="572"/>
      <c r="E16" s="146" t="s">
        <v>159</v>
      </c>
      <c r="F16" s="291"/>
      <c r="G16" s="291"/>
      <c r="H16" s="291"/>
      <c r="I16" s="291"/>
      <c r="J16" s="291"/>
      <c r="K16" s="291"/>
      <c r="L16" s="291"/>
      <c r="M16" s="291"/>
      <c r="N16" s="291"/>
      <c r="O16" s="291"/>
      <c r="P16" s="325"/>
      <c r="Q16" s="325"/>
      <c r="R16" s="325"/>
      <c r="S16" s="291"/>
      <c r="T16" s="291"/>
      <c r="U16" s="291"/>
      <c r="V16" s="291"/>
      <c r="W16" s="291"/>
      <c r="X16" s="291"/>
      <c r="Y16" s="291"/>
      <c r="Z16" s="291"/>
      <c r="AA16" s="291"/>
      <c r="AB16" s="291"/>
      <c r="AC16" s="291"/>
      <c r="AD16" s="291"/>
      <c r="AE16" s="291"/>
      <c r="AF16" s="291"/>
      <c r="AG16" s="291"/>
    </row>
    <row r="17" spans="1:34" ht="26.25" customHeight="1" x14ac:dyDescent="0.15">
      <c r="A17" s="483"/>
      <c r="B17" s="177" t="s">
        <v>216</v>
      </c>
      <c r="C17" s="571" t="s">
        <v>234</v>
      </c>
      <c r="D17" s="572"/>
      <c r="E17" s="146" t="s">
        <v>159</v>
      </c>
      <c r="F17" s="291"/>
      <c r="G17" s="291"/>
      <c r="H17" s="291"/>
      <c r="I17" s="291"/>
      <c r="J17" s="291"/>
      <c r="K17" s="291"/>
      <c r="L17" s="291"/>
      <c r="M17" s="291"/>
      <c r="N17" s="291"/>
      <c r="O17" s="291"/>
      <c r="P17" s="319"/>
      <c r="Q17" s="320"/>
      <c r="R17" s="319"/>
      <c r="S17" s="291"/>
      <c r="T17" s="291"/>
      <c r="U17" s="291"/>
      <c r="V17" s="291"/>
      <c r="W17" s="291"/>
      <c r="X17" s="291"/>
      <c r="Y17" s="291"/>
      <c r="Z17" s="291"/>
      <c r="AA17" s="291"/>
      <c r="AB17" s="291"/>
      <c r="AC17" s="291"/>
      <c r="AD17" s="291"/>
      <c r="AE17" s="291"/>
      <c r="AF17" s="291"/>
      <c r="AG17" s="291"/>
    </row>
    <row r="18" spans="1:34" ht="12" customHeight="1" x14ac:dyDescent="0.15">
      <c r="A18" s="199"/>
      <c r="B18" s="511"/>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1"/>
      <c r="AB18" s="511"/>
      <c r="AC18" s="511"/>
      <c r="AD18" s="511"/>
      <c r="AE18" s="511"/>
      <c r="AF18" s="511"/>
      <c r="AG18" s="511"/>
    </row>
    <row r="19" spans="1:34" ht="16.5" customHeight="1" x14ac:dyDescent="0.15">
      <c r="A19" s="520" t="s">
        <v>15</v>
      </c>
      <c r="B19" s="126" t="s">
        <v>9</v>
      </c>
      <c r="C19" s="164">
        <v>32</v>
      </c>
      <c r="D19" s="132">
        <v>16</v>
      </c>
      <c r="E19" s="133" t="s">
        <v>151</v>
      </c>
      <c r="F19" s="540">
        <v>20</v>
      </c>
      <c r="G19" s="197"/>
      <c r="H19" s="197"/>
      <c r="I19" s="197"/>
      <c r="J19" s="197"/>
      <c r="K19" s="197"/>
      <c r="L19" s="197"/>
      <c r="M19" s="197"/>
      <c r="N19" s="197"/>
      <c r="O19" s="197"/>
      <c r="P19" s="341"/>
      <c r="Q19" s="341"/>
      <c r="R19" s="341"/>
      <c r="S19" s="304" t="s">
        <v>11</v>
      </c>
      <c r="T19" s="304"/>
      <c r="U19" s="304"/>
      <c r="V19" s="593"/>
      <c r="W19" s="157"/>
      <c r="X19" s="165"/>
      <c r="Y19" s="568">
        <v>9</v>
      </c>
      <c r="Z19" s="134">
        <f>AA3/Y19</f>
        <v>25.555555555555557</v>
      </c>
      <c r="AA19" s="135">
        <f>100-Z19*100/C19</f>
        <v>20.138888888888886</v>
      </c>
      <c r="AB19" s="568">
        <v>27</v>
      </c>
      <c r="AC19" s="134">
        <f>AD3/AB19</f>
        <v>22.222222222222221</v>
      </c>
      <c r="AD19" s="136">
        <f>100-AC19*100/C19</f>
        <v>30.555555555555557</v>
      </c>
      <c r="AE19" s="568">
        <v>108</v>
      </c>
      <c r="AF19" s="134">
        <f>AG3/AE19</f>
        <v>19.212962962962962</v>
      </c>
      <c r="AG19" s="136">
        <f>100-AF19*100/C19</f>
        <v>39.959490740740748</v>
      </c>
    </row>
    <row r="20" spans="1:34" ht="44.45" customHeight="1" x14ac:dyDescent="0.15">
      <c r="A20" s="520"/>
      <c r="B20" s="127" t="s">
        <v>145</v>
      </c>
      <c r="C20" s="166">
        <v>21</v>
      </c>
      <c r="D20" s="137">
        <v>11</v>
      </c>
      <c r="E20" s="76" t="s">
        <v>208</v>
      </c>
      <c r="F20" s="540"/>
      <c r="G20" s="172"/>
      <c r="H20" s="172"/>
      <c r="I20" s="172"/>
      <c r="J20" s="172"/>
      <c r="K20" s="172"/>
      <c r="L20" s="172"/>
      <c r="M20" s="172"/>
      <c r="N20" s="172"/>
      <c r="O20" s="172"/>
      <c r="P20" s="319"/>
      <c r="Q20" s="319"/>
      <c r="R20" s="319"/>
      <c r="S20" s="305"/>
      <c r="T20" s="305"/>
      <c r="U20" s="305"/>
      <c r="V20" s="593"/>
      <c r="W20" s="287"/>
      <c r="X20" s="288"/>
      <c r="Y20" s="568"/>
      <c r="Z20" s="139">
        <f>AA4/Y19</f>
        <v>16.666666666666668</v>
      </c>
      <c r="AA20" s="135">
        <f>100-Z20*100/C20</f>
        <v>20.634920634920633</v>
      </c>
      <c r="AB20" s="568"/>
      <c r="AC20" s="139">
        <f>AD4/AB19</f>
        <v>14.814814814814815</v>
      </c>
      <c r="AD20" s="140">
        <f>100-AC20*100/C20</f>
        <v>29.453262786596113</v>
      </c>
      <c r="AE20" s="568"/>
      <c r="AF20" s="139">
        <f>AG4/AE19</f>
        <v>12.5</v>
      </c>
      <c r="AG20" s="140">
        <f>100-AF20*100/C20</f>
        <v>40.476190476190474</v>
      </c>
    </row>
    <row r="21" spans="1:34" ht="8.25" customHeight="1" x14ac:dyDescent="0.15">
      <c r="A21" s="199"/>
      <c r="B21" s="126"/>
      <c r="C21" s="211"/>
      <c r="D21" s="132"/>
      <c r="E21" s="133"/>
      <c r="F21" s="178"/>
      <c r="G21" s="178"/>
      <c r="H21" s="178"/>
      <c r="I21" s="178"/>
      <c r="J21" s="178"/>
      <c r="K21" s="178"/>
      <c r="L21" s="178"/>
      <c r="M21" s="178"/>
      <c r="N21" s="178"/>
      <c r="O21" s="178"/>
      <c r="P21" s="321"/>
      <c r="Q21" s="322"/>
      <c r="R21" s="321"/>
      <c r="S21" s="564"/>
      <c r="T21" s="565"/>
      <c r="U21" s="565"/>
      <c r="V21" s="565"/>
      <c r="W21" s="565"/>
      <c r="X21" s="565"/>
      <c r="Y21" s="565"/>
      <c r="Z21" s="565"/>
      <c r="AA21" s="565"/>
      <c r="AB21" s="565"/>
      <c r="AC21" s="565"/>
      <c r="AD21" s="565"/>
      <c r="AE21" s="565"/>
      <c r="AF21" s="565"/>
      <c r="AG21" s="566"/>
    </row>
    <row r="22" spans="1:34" ht="24.75" customHeight="1" x14ac:dyDescent="0.15">
      <c r="A22" s="520" t="s">
        <v>16</v>
      </c>
      <c r="B22" s="126" t="s">
        <v>17</v>
      </c>
      <c r="C22" s="297">
        <v>24</v>
      </c>
      <c r="D22" s="298">
        <v>12</v>
      </c>
      <c r="E22" s="24" t="s">
        <v>152</v>
      </c>
      <c r="F22" s="540">
        <v>15</v>
      </c>
      <c r="G22" s="197"/>
      <c r="H22" s="197"/>
      <c r="I22" s="197"/>
      <c r="J22" s="197"/>
      <c r="K22" s="197"/>
      <c r="L22" s="197"/>
      <c r="M22" s="197"/>
      <c r="N22" s="197"/>
      <c r="O22" s="197"/>
      <c r="P22" s="319"/>
      <c r="Q22" s="320"/>
      <c r="R22" s="319"/>
      <c r="S22" s="306" t="s">
        <v>11</v>
      </c>
      <c r="T22" s="306"/>
      <c r="U22" s="306"/>
      <c r="V22" s="590"/>
      <c r="W22" s="167"/>
      <c r="X22" s="212"/>
      <c r="Y22" s="591">
        <v>12</v>
      </c>
      <c r="Z22" s="141">
        <f>AA3/Y22</f>
        <v>19.166666666666668</v>
      </c>
      <c r="AA22" s="213">
        <f>100-Z22*100/C22</f>
        <v>20.138888888888886</v>
      </c>
      <c r="AB22" s="592">
        <v>36</v>
      </c>
      <c r="AC22" s="141">
        <f>AD3/AB22</f>
        <v>16.666666666666668</v>
      </c>
      <c r="AD22" s="213">
        <f>100-AC22*100/C22</f>
        <v>30.555555555555557</v>
      </c>
      <c r="AE22" s="592">
        <v>144</v>
      </c>
      <c r="AF22" s="141">
        <f>AG3/AE22</f>
        <v>14.409722222222221</v>
      </c>
      <c r="AG22" s="136">
        <f>100-AF22*100/C22</f>
        <v>39.95949074074074</v>
      </c>
    </row>
    <row r="23" spans="1:34" ht="49.9" customHeight="1" x14ac:dyDescent="0.15">
      <c r="A23" s="520"/>
      <c r="B23" s="76" t="s">
        <v>153</v>
      </c>
      <c r="C23" s="299">
        <v>16</v>
      </c>
      <c r="D23" s="300">
        <v>8</v>
      </c>
      <c r="E23" s="75" t="s">
        <v>209</v>
      </c>
      <c r="F23" s="540"/>
      <c r="G23" s="172"/>
      <c r="H23" s="172"/>
      <c r="I23" s="172"/>
      <c r="J23" s="172"/>
      <c r="K23" s="172"/>
      <c r="L23" s="172"/>
      <c r="M23" s="172"/>
      <c r="N23" s="172"/>
      <c r="O23" s="172"/>
      <c r="P23" s="321"/>
      <c r="Q23" s="323"/>
      <c r="R23" s="321"/>
      <c r="S23" s="307"/>
      <c r="T23" s="307"/>
      <c r="U23" s="307"/>
      <c r="V23" s="590"/>
      <c r="W23" s="285"/>
      <c r="X23" s="286"/>
      <c r="Y23" s="591"/>
      <c r="Z23" s="142">
        <f>AA4/Y22</f>
        <v>12.5</v>
      </c>
      <c r="AA23" s="213">
        <f>100-Z23*100/C23</f>
        <v>21.875</v>
      </c>
      <c r="AB23" s="592"/>
      <c r="AC23" s="142">
        <f>AD4/AB22</f>
        <v>11.111111111111111</v>
      </c>
      <c r="AD23" s="214">
        <f>100-AC23*100/C23</f>
        <v>30.555555555555557</v>
      </c>
      <c r="AE23" s="592"/>
      <c r="AF23" s="142">
        <f>AG4/AE22</f>
        <v>9.375</v>
      </c>
      <c r="AG23" s="140">
        <f>100-AF23*100/C23</f>
        <v>41.40625</v>
      </c>
    </row>
    <row r="24" spans="1:34" ht="24.75" customHeight="1" x14ac:dyDescent="0.15">
      <c r="A24" s="520"/>
      <c r="B24" s="126" t="s">
        <v>34</v>
      </c>
      <c r="C24" s="297">
        <v>32</v>
      </c>
      <c r="D24" s="298">
        <v>16</v>
      </c>
      <c r="E24" s="24" t="s">
        <v>97</v>
      </c>
      <c r="F24" s="540">
        <v>20</v>
      </c>
      <c r="G24" s="197"/>
      <c r="H24" s="197"/>
      <c r="I24" s="197"/>
      <c r="J24" s="197"/>
      <c r="K24" s="197"/>
      <c r="L24" s="197"/>
      <c r="M24" s="197"/>
      <c r="N24" s="197"/>
      <c r="O24" s="197"/>
      <c r="P24" s="197"/>
      <c r="Q24" s="197"/>
      <c r="R24" s="197"/>
      <c r="S24" s="308" t="s">
        <v>11</v>
      </c>
      <c r="T24" s="308"/>
      <c r="U24" s="308"/>
      <c r="V24" s="542"/>
      <c r="W24" s="158"/>
      <c r="X24" s="215"/>
      <c r="Y24" s="543">
        <v>9</v>
      </c>
      <c r="Z24" s="143">
        <f>AA3/Y24</f>
        <v>25.555555555555557</v>
      </c>
      <c r="AA24" s="213">
        <f>100-Z24*100/C24</f>
        <v>20.138888888888886</v>
      </c>
      <c r="AB24" s="562">
        <v>27</v>
      </c>
      <c r="AC24" s="143">
        <f>AD3/AB24</f>
        <v>22.222222222222221</v>
      </c>
      <c r="AD24" s="213">
        <f>100-AC24*100/C24</f>
        <v>30.555555555555557</v>
      </c>
      <c r="AE24" s="562">
        <v>108</v>
      </c>
      <c r="AF24" s="143">
        <f>AG3/AE24</f>
        <v>19.212962962962962</v>
      </c>
      <c r="AG24" s="136">
        <f>100-AF24*100/C24</f>
        <v>39.959490740740748</v>
      </c>
    </row>
    <row r="25" spans="1:34" ht="51" customHeight="1" x14ac:dyDescent="0.15">
      <c r="A25" s="520"/>
      <c r="B25" s="76" t="s">
        <v>194</v>
      </c>
      <c r="C25" s="299">
        <v>21</v>
      </c>
      <c r="D25" s="300">
        <v>11</v>
      </c>
      <c r="E25" s="75" t="s">
        <v>210</v>
      </c>
      <c r="F25" s="540"/>
      <c r="G25" s="172"/>
      <c r="H25" s="172"/>
      <c r="I25" s="172"/>
      <c r="J25" s="172"/>
      <c r="K25" s="172"/>
      <c r="L25" s="172"/>
      <c r="M25" s="172"/>
      <c r="N25" s="172"/>
      <c r="O25" s="172"/>
      <c r="P25" s="172"/>
      <c r="Q25" s="172"/>
      <c r="R25" s="172"/>
      <c r="S25" s="309"/>
      <c r="T25" s="309"/>
      <c r="U25" s="309"/>
      <c r="V25" s="542"/>
      <c r="W25" s="283"/>
      <c r="X25" s="284"/>
      <c r="Y25" s="543"/>
      <c r="Z25" s="144">
        <f>AA4/Y24</f>
        <v>16.666666666666668</v>
      </c>
      <c r="AA25" s="213">
        <f>100-Z25*100/C25</f>
        <v>20.634920634920633</v>
      </c>
      <c r="AB25" s="562"/>
      <c r="AC25" s="144">
        <f>AD4/AB24</f>
        <v>14.814814814814815</v>
      </c>
      <c r="AD25" s="214">
        <f>100-AC25*100/C25</f>
        <v>29.453262786596113</v>
      </c>
      <c r="AE25" s="562"/>
      <c r="AF25" s="144">
        <f>AG4/AE24</f>
        <v>12.5</v>
      </c>
      <c r="AG25" s="140">
        <f>100-AF25*100/C25</f>
        <v>40.476190476190474</v>
      </c>
    </row>
    <row r="26" spans="1:34" ht="15.75" customHeight="1" x14ac:dyDescent="0.15">
      <c r="A26" s="520"/>
      <c r="B26" s="126" t="s">
        <v>18</v>
      </c>
      <c r="C26" s="536">
        <v>450</v>
      </c>
      <c r="D26" s="536"/>
      <c r="E26" s="24" t="s">
        <v>19</v>
      </c>
      <c r="F26" s="563" t="s">
        <v>11</v>
      </c>
      <c r="G26" s="563"/>
      <c r="H26" s="563"/>
      <c r="I26" s="563"/>
      <c r="J26" s="563"/>
      <c r="K26" s="563"/>
      <c r="L26" s="563"/>
      <c r="M26" s="563"/>
      <c r="N26" s="563"/>
      <c r="O26" s="563"/>
      <c r="P26" s="563"/>
      <c r="Q26" s="563"/>
      <c r="R26" s="563"/>
      <c r="S26" s="563"/>
      <c r="T26" s="563"/>
      <c r="U26" s="563"/>
      <c r="V26" s="563"/>
      <c r="W26" s="563"/>
      <c r="X26" s="563"/>
      <c r="Y26" s="563"/>
      <c r="Z26" s="563"/>
      <c r="AA26" s="563"/>
      <c r="AB26" s="563"/>
      <c r="AC26" s="563"/>
      <c r="AD26" s="563"/>
      <c r="AE26" s="563"/>
      <c r="AF26" s="563"/>
      <c r="AG26" s="563"/>
    </row>
    <row r="27" spans="1:34" ht="14.25" customHeight="1" x14ac:dyDescent="0.15">
      <c r="A27" s="520"/>
      <c r="B27" s="126" t="s">
        <v>20</v>
      </c>
      <c r="C27" s="536">
        <v>80</v>
      </c>
      <c r="D27" s="536"/>
      <c r="E27" s="24" t="s">
        <v>154</v>
      </c>
      <c r="F27" s="563" t="s">
        <v>11</v>
      </c>
      <c r="G27" s="563"/>
      <c r="H27" s="563"/>
      <c r="I27" s="563"/>
      <c r="J27" s="563"/>
      <c r="K27" s="563"/>
      <c r="L27" s="563"/>
      <c r="M27" s="563"/>
      <c r="N27" s="563"/>
      <c r="O27" s="563"/>
      <c r="P27" s="563"/>
      <c r="Q27" s="563"/>
      <c r="R27" s="563"/>
      <c r="S27" s="563"/>
      <c r="T27" s="563"/>
      <c r="U27" s="563"/>
      <c r="V27" s="563"/>
      <c r="W27" s="563"/>
      <c r="X27" s="563"/>
      <c r="Y27" s="563"/>
      <c r="Z27" s="563"/>
      <c r="AA27" s="563"/>
      <c r="AB27" s="563"/>
      <c r="AC27" s="563"/>
      <c r="AD27" s="563"/>
      <c r="AE27" s="563"/>
      <c r="AF27" s="563"/>
      <c r="AG27" s="563"/>
    </row>
    <row r="28" spans="1:34" ht="12" customHeight="1" x14ac:dyDescent="0.15">
      <c r="A28" s="199"/>
      <c r="B28" s="126"/>
      <c r="C28" s="74"/>
      <c r="D28" s="2"/>
      <c r="E28" s="24"/>
      <c r="F28" s="131"/>
      <c r="G28" s="131"/>
      <c r="H28" s="131"/>
      <c r="I28" s="131"/>
      <c r="J28" s="131"/>
      <c r="K28" s="131"/>
      <c r="L28" s="131"/>
      <c r="M28" s="131"/>
      <c r="N28" s="131"/>
      <c r="O28" s="131"/>
      <c r="P28" s="328"/>
      <c r="Q28" s="328"/>
      <c r="R28" s="328"/>
      <c r="S28" s="216"/>
      <c r="T28" s="217"/>
      <c r="U28" s="216"/>
      <c r="V28" s="131"/>
      <c r="W28" s="216"/>
      <c r="X28" s="218"/>
      <c r="Y28" s="216"/>
      <c r="Z28" s="216"/>
      <c r="AA28" s="218"/>
      <c r="AB28" s="541"/>
      <c r="AC28" s="541"/>
      <c r="AD28" s="541"/>
      <c r="AE28" s="541"/>
      <c r="AF28" s="541"/>
      <c r="AG28" s="541"/>
    </row>
    <row r="29" spans="1:34" ht="20.25" customHeight="1" x14ac:dyDescent="0.15">
      <c r="A29" s="520" t="s">
        <v>368</v>
      </c>
      <c r="B29" s="126" t="s">
        <v>22</v>
      </c>
      <c r="C29" s="164">
        <v>14</v>
      </c>
      <c r="D29" s="145">
        <v>7</v>
      </c>
      <c r="E29" s="146" t="s">
        <v>11</v>
      </c>
      <c r="F29" s="540">
        <v>6</v>
      </c>
      <c r="G29" s="197"/>
      <c r="H29" s="197"/>
      <c r="I29" s="197"/>
      <c r="J29" s="197"/>
      <c r="K29" s="197"/>
      <c r="L29" s="197"/>
      <c r="M29" s="197"/>
      <c r="N29" s="197"/>
      <c r="O29" s="197"/>
      <c r="P29" s="326"/>
      <c r="Q29" s="326"/>
      <c r="R29" s="326"/>
      <c r="S29" s="539">
        <v>5</v>
      </c>
      <c r="T29" s="147">
        <f>U3/S29</f>
        <v>10</v>
      </c>
      <c r="U29" s="135">
        <f>100-T29*100/C29</f>
        <v>28.571428571428569</v>
      </c>
      <c r="V29" s="539">
        <v>10</v>
      </c>
      <c r="W29" s="147">
        <f>X3/V29</f>
        <v>8</v>
      </c>
      <c r="X29" s="135">
        <f>100-W29*100/C29</f>
        <v>42.857142857142854</v>
      </c>
      <c r="Y29" s="539">
        <v>30</v>
      </c>
      <c r="Z29" s="147">
        <f>AA3/Y29</f>
        <v>7.666666666666667</v>
      </c>
      <c r="AA29" s="135">
        <f>100-Z29*100/C29</f>
        <v>45.238095238095234</v>
      </c>
      <c r="AB29" s="539">
        <v>90</v>
      </c>
      <c r="AC29" s="147">
        <f>AD3/AB29</f>
        <v>6.666666666666667</v>
      </c>
      <c r="AD29" s="136">
        <f>100-AC29*100/C29</f>
        <v>52.380952380952372</v>
      </c>
      <c r="AE29" s="539">
        <v>360</v>
      </c>
      <c r="AF29" s="148">
        <f>AG3/AE29</f>
        <v>5.7638888888888893</v>
      </c>
      <c r="AG29" s="135">
        <f>100-AF29*100/C29</f>
        <v>58.829365079365076</v>
      </c>
      <c r="AH29" s="185"/>
    </row>
    <row r="30" spans="1:34" ht="45" customHeight="1" x14ac:dyDescent="0.15">
      <c r="A30" s="520"/>
      <c r="B30" s="76" t="s">
        <v>165</v>
      </c>
      <c r="C30" s="156">
        <v>10</v>
      </c>
      <c r="D30" s="149">
        <v>5</v>
      </c>
      <c r="E30" s="77" t="s">
        <v>196</v>
      </c>
      <c r="F30" s="540"/>
      <c r="G30" s="172"/>
      <c r="H30" s="172"/>
      <c r="I30" s="172"/>
      <c r="J30" s="172"/>
      <c r="K30" s="172"/>
      <c r="L30" s="172"/>
      <c r="M30" s="172"/>
      <c r="N30" s="172"/>
      <c r="O30" s="172"/>
      <c r="P30" s="320"/>
      <c r="Q30" s="322"/>
      <c r="R30" s="322"/>
      <c r="S30" s="539"/>
      <c r="T30" s="150">
        <f>U4/S29</f>
        <v>7</v>
      </c>
      <c r="U30" s="140">
        <f>100-T30*100/C30</f>
        <v>30</v>
      </c>
      <c r="V30" s="539"/>
      <c r="W30" s="150">
        <f>X4/V29</f>
        <v>6</v>
      </c>
      <c r="X30" s="140">
        <f>100-W30*100/C30</f>
        <v>40</v>
      </c>
      <c r="Y30" s="539"/>
      <c r="Z30" s="150">
        <f>AA4/Y29</f>
        <v>5</v>
      </c>
      <c r="AA30" s="140">
        <f>100-Z30*100/C30</f>
        <v>50</v>
      </c>
      <c r="AB30" s="539"/>
      <c r="AC30" s="150">
        <f>AD4/AB29</f>
        <v>4.4444444444444446</v>
      </c>
      <c r="AD30" s="140">
        <f>100-AC30*100/C30</f>
        <v>55.555555555555557</v>
      </c>
      <c r="AE30" s="539"/>
      <c r="AF30" s="150">
        <f>AG4/AE29</f>
        <v>3.75</v>
      </c>
      <c r="AG30" s="140">
        <f>100-AF30*100/C30</f>
        <v>62.5</v>
      </c>
      <c r="AH30" s="185"/>
    </row>
    <row r="31" spans="1:34" ht="46.5" customHeight="1" x14ac:dyDescent="0.15">
      <c r="A31" s="520"/>
      <c r="B31" s="153" t="s">
        <v>23</v>
      </c>
      <c r="C31" s="164">
        <v>0</v>
      </c>
      <c r="D31" s="151">
        <v>0</v>
      </c>
      <c r="E31" s="114" t="s">
        <v>139</v>
      </c>
      <c r="F31" s="540"/>
      <c r="G31" s="540"/>
      <c r="H31" s="540"/>
      <c r="I31" s="540"/>
      <c r="J31" s="540"/>
      <c r="K31" s="540"/>
      <c r="L31" s="540"/>
      <c r="M31" s="540"/>
      <c r="N31" s="540"/>
      <c r="O31" s="540"/>
      <c r="P31" s="540"/>
      <c r="Q31" s="540"/>
      <c r="R31" s="540"/>
      <c r="S31" s="540"/>
      <c r="T31" s="540"/>
      <c r="U31" s="540"/>
      <c r="V31" s="540"/>
      <c r="W31" s="540"/>
      <c r="X31" s="540"/>
      <c r="Y31" s="540"/>
      <c r="Z31" s="540"/>
      <c r="AA31" s="540"/>
      <c r="AB31" s="540"/>
      <c r="AC31" s="540"/>
      <c r="AD31" s="540"/>
      <c r="AE31" s="540"/>
      <c r="AF31" s="540"/>
      <c r="AG31" s="540"/>
      <c r="AH31" s="185"/>
    </row>
    <row r="32" spans="1:34" ht="25.5" customHeight="1" x14ac:dyDescent="0.15">
      <c r="A32" s="520"/>
      <c r="B32" s="153" t="s">
        <v>199</v>
      </c>
      <c r="C32" s="164">
        <v>100</v>
      </c>
      <c r="D32" s="151">
        <v>50</v>
      </c>
      <c r="E32" s="114" t="s">
        <v>195</v>
      </c>
      <c r="F32" s="197"/>
      <c r="G32" s="197"/>
      <c r="H32" s="197"/>
      <c r="I32" s="197"/>
      <c r="J32" s="197"/>
      <c r="K32" s="197"/>
      <c r="L32" s="197"/>
      <c r="M32" s="197"/>
      <c r="N32" s="197"/>
      <c r="O32" s="197"/>
      <c r="P32" s="327"/>
      <c r="Q32" s="320"/>
      <c r="R32" s="327"/>
      <c r="S32" s="200"/>
      <c r="T32" s="148"/>
      <c r="U32" s="135"/>
      <c r="V32" s="200"/>
      <c r="W32" s="148"/>
      <c r="X32" s="135"/>
      <c r="Y32" s="200"/>
      <c r="Z32" s="148"/>
      <c r="AA32" s="135"/>
      <c r="AB32" s="200"/>
      <c r="AC32" s="148"/>
      <c r="AD32" s="135"/>
      <c r="AE32" s="200"/>
      <c r="AF32" s="148"/>
      <c r="AG32" s="135"/>
      <c r="AH32" s="186"/>
    </row>
    <row r="33" spans="1:34" ht="55.5" customHeight="1" x14ac:dyDescent="0.15">
      <c r="A33" s="520"/>
      <c r="B33" s="76" t="s">
        <v>204</v>
      </c>
      <c r="C33" s="156">
        <v>75</v>
      </c>
      <c r="D33" s="149">
        <v>38</v>
      </c>
      <c r="E33" s="77" t="s">
        <v>191</v>
      </c>
      <c r="F33" s="174"/>
      <c r="G33" s="276"/>
      <c r="H33" s="276"/>
      <c r="I33" s="276"/>
      <c r="J33" s="276"/>
      <c r="K33" s="276"/>
      <c r="L33" s="276"/>
      <c r="M33" s="276"/>
      <c r="N33" s="276"/>
      <c r="O33" s="276"/>
      <c r="P33" s="328"/>
      <c r="Q33" s="322"/>
      <c r="R33" s="322"/>
      <c r="S33" s="175"/>
      <c r="T33" s="150"/>
      <c r="U33" s="140"/>
      <c r="V33" s="292"/>
      <c r="W33" s="150"/>
      <c r="X33" s="140"/>
      <c r="Y33" s="292"/>
      <c r="Z33" s="150"/>
      <c r="AA33" s="140"/>
      <c r="AB33" s="292"/>
      <c r="AC33" s="150"/>
      <c r="AD33" s="140"/>
      <c r="AE33" s="292"/>
      <c r="AF33" s="150"/>
      <c r="AG33" s="140"/>
      <c r="AH33" s="187"/>
    </row>
    <row r="34" spans="1:34" ht="17.25" customHeight="1" x14ac:dyDescent="0.15">
      <c r="A34" s="520" t="s">
        <v>367</v>
      </c>
      <c r="B34" s="153" t="s">
        <v>22</v>
      </c>
      <c r="C34" s="164">
        <v>14</v>
      </c>
      <c r="D34" s="151">
        <v>7</v>
      </c>
      <c r="E34" s="114"/>
      <c r="F34" s="540">
        <v>5</v>
      </c>
      <c r="G34" s="197"/>
      <c r="H34" s="197"/>
      <c r="I34" s="197"/>
      <c r="J34" s="197"/>
      <c r="K34" s="197"/>
      <c r="L34" s="197"/>
      <c r="M34" s="197"/>
      <c r="N34" s="197"/>
      <c r="O34" s="197"/>
      <c r="P34" s="326"/>
      <c r="Q34" s="326"/>
      <c r="R34" s="326"/>
      <c r="S34" s="539">
        <v>6</v>
      </c>
      <c r="T34" s="148">
        <f>U3/S34</f>
        <v>8.3333333333333339</v>
      </c>
      <c r="U34" s="135">
        <f>100-T34*100/C34</f>
        <v>40.476190476190474</v>
      </c>
      <c r="V34" s="539">
        <v>12</v>
      </c>
      <c r="W34" s="148">
        <f>X3/V34</f>
        <v>6.666666666666667</v>
      </c>
      <c r="X34" s="135">
        <f>100-W34*100/C34</f>
        <v>52.380952380952372</v>
      </c>
      <c r="Y34" s="539">
        <v>36</v>
      </c>
      <c r="Z34" s="148">
        <f>AA3/Y34</f>
        <v>6.3888888888888893</v>
      </c>
      <c r="AA34" s="135">
        <f>100-Z34*100/C34</f>
        <v>54.36507936507936</v>
      </c>
      <c r="AB34" s="494">
        <v>108</v>
      </c>
      <c r="AC34" s="148">
        <f>AD3/AB34</f>
        <v>5.5555555555555554</v>
      </c>
      <c r="AD34" s="135">
        <f>100-AC34*100/C34</f>
        <v>60.317460317460316</v>
      </c>
      <c r="AE34" s="494">
        <v>432</v>
      </c>
      <c r="AF34" s="148">
        <f>AG3/AE34</f>
        <v>4.8032407407407405</v>
      </c>
      <c r="AG34" s="135">
        <f>100-AF34*100/C34</f>
        <v>65.69113756613757</v>
      </c>
      <c r="AH34" s="185"/>
    </row>
    <row r="35" spans="1:34" ht="41.25" customHeight="1" x14ac:dyDescent="0.15">
      <c r="A35" s="520"/>
      <c r="B35" s="76" t="s">
        <v>165</v>
      </c>
      <c r="C35" s="156">
        <v>10</v>
      </c>
      <c r="D35" s="149">
        <v>5</v>
      </c>
      <c r="E35" s="77" t="s">
        <v>196</v>
      </c>
      <c r="F35" s="540"/>
      <c r="G35" s="172"/>
      <c r="H35" s="172"/>
      <c r="I35" s="172"/>
      <c r="J35" s="172"/>
      <c r="K35" s="172"/>
      <c r="L35" s="172"/>
      <c r="M35" s="172"/>
      <c r="N35" s="172"/>
      <c r="O35" s="172"/>
      <c r="P35" s="320"/>
      <c r="Q35" s="322"/>
      <c r="R35" s="322"/>
      <c r="S35" s="539"/>
      <c r="T35" s="150">
        <f>U4/S34</f>
        <v>5.833333333333333</v>
      </c>
      <c r="U35" s="140">
        <f>100-T35*100/C35</f>
        <v>41.666666666666671</v>
      </c>
      <c r="V35" s="539"/>
      <c r="W35" s="150">
        <f>X4/V34</f>
        <v>5</v>
      </c>
      <c r="X35" s="140">
        <f>100-W35*100/C35</f>
        <v>50</v>
      </c>
      <c r="Y35" s="539"/>
      <c r="Z35" s="150">
        <f>AA4/Y34</f>
        <v>4.166666666666667</v>
      </c>
      <c r="AA35" s="140">
        <f>100-Z35*100/C35</f>
        <v>58.333333333333329</v>
      </c>
      <c r="AB35" s="495"/>
      <c r="AC35" s="150">
        <f>AD4/AB34</f>
        <v>3.7037037037037037</v>
      </c>
      <c r="AD35" s="140">
        <f>100-AC35*100/C35</f>
        <v>62.962962962962962</v>
      </c>
      <c r="AE35" s="495"/>
      <c r="AF35" s="150">
        <f>AG4/AE34</f>
        <v>3.125</v>
      </c>
      <c r="AG35" s="140">
        <f>100-AF35*100/C35</f>
        <v>68.75</v>
      </c>
      <c r="AH35" s="185"/>
    </row>
    <row r="36" spans="1:34" ht="51.6" customHeight="1" x14ac:dyDescent="0.15">
      <c r="A36" s="520"/>
      <c r="B36" s="153" t="s">
        <v>23</v>
      </c>
      <c r="C36" s="164">
        <v>0</v>
      </c>
      <c r="D36" s="151">
        <v>0</v>
      </c>
      <c r="E36" s="114" t="s">
        <v>139</v>
      </c>
      <c r="F36" s="197"/>
      <c r="G36" s="197"/>
      <c r="H36" s="197"/>
      <c r="I36" s="197"/>
      <c r="J36" s="197"/>
      <c r="K36" s="197"/>
      <c r="L36" s="197"/>
      <c r="M36" s="197"/>
      <c r="N36" s="197"/>
      <c r="O36" s="197"/>
      <c r="P36" s="320"/>
      <c r="Q36" s="320"/>
      <c r="R36" s="320"/>
      <c r="S36" s="200"/>
      <c r="T36" s="148"/>
      <c r="U36" s="135"/>
      <c r="V36" s="200"/>
      <c r="W36" s="148"/>
      <c r="X36" s="135"/>
      <c r="Y36" s="200"/>
      <c r="Z36" s="148"/>
      <c r="AA36" s="135"/>
      <c r="AB36" s="200"/>
      <c r="AC36" s="148"/>
      <c r="AD36" s="135"/>
      <c r="AE36" s="200"/>
      <c r="AF36" s="148"/>
      <c r="AG36" s="135"/>
      <c r="AH36" s="185"/>
    </row>
    <row r="37" spans="1:34" ht="26.25" customHeight="1" x14ac:dyDescent="0.15">
      <c r="A37" s="520"/>
      <c r="B37" s="153" t="s">
        <v>199</v>
      </c>
      <c r="C37" s="164">
        <v>100</v>
      </c>
      <c r="D37" s="151">
        <v>50</v>
      </c>
      <c r="E37" s="114" t="s">
        <v>195</v>
      </c>
      <c r="F37" s="197"/>
      <c r="G37" s="197"/>
      <c r="H37" s="197"/>
      <c r="I37" s="197"/>
      <c r="J37" s="197"/>
      <c r="K37" s="197"/>
      <c r="L37" s="197"/>
      <c r="M37" s="197"/>
      <c r="N37" s="197"/>
      <c r="O37" s="197"/>
      <c r="P37" s="197"/>
      <c r="Q37" s="197"/>
      <c r="R37" s="197"/>
      <c r="S37" s="200"/>
      <c r="T37" s="148"/>
      <c r="U37" s="135"/>
      <c r="V37" s="200"/>
      <c r="W37" s="148"/>
      <c r="X37" s="135"/>
      <c r="Y37" s="200"/>
      <c r="Z37" s="148"/>
      <c r="AA37" s="135"/>
      <c r="AB37" s="200"/>
      <c r="AC37" s="148"/>
      <c r="AD37" s="135"/>
      <c r="AE37" s="200"/>
      <c r="AF37" s="148"/>
      <c r="AG37" s="135"/>
      <c r="AH37" s="186"/>
    </row>
    <row r="38" spans="1:34" s="184" customFormat="1" ht="60.6" customHeight="1" x14ac:dyDescent="0.15">
      <c r="A38" s="520"/>
      <c r="B38" s="76" t="s">
        <v>204</v>
      </c>
      <c r="C38" s="156">
        <v>75</v>
      </c>
      <c r="D38" s="149">
        <v>38</v>
      </c>
      <c r="E38" s="77" t="s">
        <v>191</v>
      </c>
      <c r="F38" s="172"/>
      <c r="G38" s="172"/>
      <c r="H38" s="172"/>
      <c r="I38" s="172"/>
      <c r="J38" s="172"/>
      <c r="K38" s="172"/>
      <c r="L38" s="172"/>
      <c r="M38" s="172"/>
      <c r="N38" s="172"/>
      <c r="O38" s="172"/>
      <c r="P38" s="325"/>
      <c r="Q38" s="325"/>
      <c r="R38" s="325"/>
      <c r="S38" s="173"/>
      <c r="T38" s="150"/>
      <c r="U38" s="140"/>
      <c r="V38" s="173"/>
      <c r="W38" s="150"/>
      <c r="X38" s="140"/>
      <c r="Y38" s="173"/>
      <c r="Z38" s="150"/>
      <c r="AA38" s="140"/>
      <c r="AB38" s="173"/>
      <c r="AC38" s="150"/>
      <c r="AD38" s="140"/>
      <c r="AE38" s="173"/>
      <c r="AF38" s="150"/>
      <c r="AG38" s="140"/>
    </row>
    <row r="39" spans="1:34" s="184" customFormat="1" ht="55.15" customHeight="1" x14ac:dyDescent="0.15">
      <c r="A39" s="520"/>
      <c r="B39" s="153" t="s">
        <v>369</v>
      </c>
      <c r="C39" s="164">
        <v>18</v>
      </c>
      <c r="D39" s="151"/>
      <c r="E39" s="114" t="s">
        <v>371</v>
      </c>
      <c r="F39" s="197"/>
      <c r="G39" s="197"/>
      <c r="H39" s="197"/>
      <c r="I39" s="197"/>
      <c r="J39" s="197"/>
      <c r="K39" s="197"/>
      <c r="L39" s="197"/>
      <c r="M39" s="197"/>
      <c r="N39" s="197"/>
      <c r="O39" s="197"/>
      <c r="P39" s="368"/>
      <c r="Q39" s="368"/>
      <c r="R39" s="368"/>
      <c r="S39" s="200"/>
      <c r="T39" s="148"/>
      <c r="U39" s="135"/>
      <c r="V39" s="200"/>
      <c r="W39" s="148"/>
      <c r="X39" s="135"/>
      <c r="Y39" s="200"/>
      <c r="Z39" s="148"/>
      <c r="AA39" s="135"/>
      <c r="AB39" s="200"/>
      <c r="AC39" s="148"/>
      <c r="AD39" s="135"/>
      <c r="AE39" s="200"/>
      <c r="AF39" s="148"/>
      <c r="AG39" s="135"/>
    </row>
    <row r="40" spans="1:34" s="184" customFormat="1" ht="51" customHeight="1" x14ac:dyDescent="0.15">
      <c r="A40" s="520"/>
      <c r="B40" s="153" t="s">
        <v>203</v>
      </c>
      <c r="C40" s="164">
        <v>35</v>
      </c>
      <c r="D40" s="151">
        <v>18</v>
      </c>
      <c r="E40" s="114" t="s">
        <v>370</v>
      </c>
      <c r="F40" s="197"/>
      <c r="G40" s="197"/>
      <c r="H40" s="197"/>
      <c r="I40" s="197"/>
      <c r="J40" s="197"/>
      <c r="K40" s="197"/>
      <c r="L40" s="197"/>
      <c r="M40" s="197"/>
      <c r="N40" s="197"/>
      <c r="O40" s="197"/>
      <c r="P40" s="368"/>
      <c r="Q40" s="368"/>
      <c r="R40" s="368"/>
      <c r="S40" s="200"/>
      <c r="T40" s="148"/>
      <c r="U40" s="135"/>
      <c r="V40" s="200"/>
      <c r="W40" s="148"/>
      <c r="X40" s="135"/>
      <c r="Y40" s="200"/>
      <c r="Z40" s="148"/>
      <c r="AA40" s="135"/>
      <c r="AB40" s="200"/>
      <c r="AC40" s="148"/>
      <c r="AD40" s="135"/>
      <c r="AE40" s="200"/>
      <c r="AF40" s="148"/>
      <c r="AG40" s="135"/>
    </row>
    <row r="41" spans="1:34" s="184" customFormat="1" ht="39" customHeight="1" x14ac:dyDescent="0.15">
      <c r="A41" s="482" t="s">
        <v>197</v>
      </c>
      <c r="B41" s="153" t="s">
        <v>101</v>
      </c>
      <c r="C41" s="575" t="s">
        <v>163</v>
      </c>
      <c r="D41" s="575"/>
      <c r="E41" s="576" t="s">
        <v>167</v>
      </c>
      <c r="F41" s="174"/>
      <c r="G41" s="174"/>
      <c r="H41" s="174"/>
      <c r="I41" s="174"/>
      <c r="J41" s="174"/>
      <c r="K41" s="174"/>
      <c r="L41" s="174"/>
      <c r="M41" s="174"/>
      <c r="N41" s="174"/>
      <c r="O41" s="174"/>
      <c r="P41" s="368"/>
      <c r="Q41" s="368"/>
      <c r="R41" s="368"/>
      <c r="S41" s="174"/>
      <c r="T41" s="174"/>
      <c r="U41" s="174"/>
      <c r="V41" s="174"/>
      <c r="W41" s="174"/>
      <c r="X41" s="174"/>
      <c r="Y41" s="174"/>
      <c r="Z41" s="174"/>
      <c r="AA41" s="174"/>
      <c r="AB41" s="174"/>
      <c r="AC41" s="174"/>
      <c r="AD41" s="174"/>
      <c r="AE41" s="174"/>
      <c r="AF41" s="174"/>
      <c r="AG41" s="174"/>
    </row>
    <row r="42" spans="1:34" s="184" customFormat="1" ht="44.45" customHeight="1" x14ac:dyDescent="0.15">
      <c r="A42" s="498"/>
      <c r="B42" s="153" t="s">
        <v>138</v>
      </c>
      <c r="C42" s="575" t="s">
        <v>164</v>
      </c>
      <c r="D42" s="575"/>
      <c r="E42" s="576"/>
      <c r="F42" s="174"/>
      <c r="G42" s="174"/>
      <c r="H42" s="174"/>
      <c r="I42" s="174"/>
      <c r="J42" s="174"/>
      <c r="K42" s="174"/>
      <c r="L42" s="174"/>
      <c r="M42" s="174"/>
      <c r="N42" s="174"/>
      <c r="O42" s="174"/>
      <c r="P42" s="368"/>
      <c r="Q42" s="368"/>
      <c r="R42" s="368"/>
      <c r="S42" s="174"/>
      <c r="T42" s="174"/>
      <c r="U42" s="174"/>
      <c r="V42" s="174"/>
      <c r="W42" s="174"/>
      <c r="X42" s="174"/>
      <c r="Y42" s="174"/>
      <c r="Z42" s="174"/>
      <c r="AA42" s="174"/>
      <c r="AB42" s="174"/>
      <c r="AC42" s="174"/>
      <c r="AD42" s="174"/>
      <c r="AE42" s="174"/>
      <c r="AF42" s="174"/>
      <c r="AG42" s="174"/>
    </row>
    <row r="43" spans="1:34" s="184" customFormat="1" ht="35.25" customHeight="1" x14ac:dyDescent="0.15">
      <c r="A43" s="498"/>
      <c r="B43" s="182" t="s">
        <v>201</v>
      </c>
      <c r="C43" s="575" t="s">
        <v>235</v>
      </c>
      <c r="D43" s="575"/>
      <c r="E43" s="114" t="s">
        <v>200</v>
      </c>
      <c r="F43" s="174"/>
      <c r="G43" s="174"/>
      <c r="H43" s="174"/>
      <c r="I43" s="174"/>
      <c r="J43" s="174"/>
      <c r="K43" s="174"/>
      <c r="L43" s="174"/>
      <c r="M43" s="174"/>
      <c r="N43" s="174"/>
      <c r="O43" s="174"/>
      <c r="P43" s="330"/>
      <c r="Q43" s="330"/>
      <c r="R43" s="330"/>
      <c r="S43" s="174"/>
      <c r="T43" s="174"/>
      <c r="U43" s="174"/>
      <c r="V43" s="174"/>
      <c r="W43" s="174"/>
      <c r="X43" s="174"/>
      <c r="Y43" s="174"/>
      <c r="Z43" s="174"/>
      <c r="AA43" s="174"/>
      <c r="AB43" s="174"/>
      <c r="AC43" s="174"/>
      <c r="AD43" s="174"/>
      <c r="AE43" s="174"/>
      <c r="AF43" s="174"/>
      <c r="AG43" s="174"/>
    </row>
    <row r="44" spans="1:34" s="184" customFormat="1" ht="35.25" customHeight="1" x14ac:dyDescent="0.15">
      <c r="A44" s="483"/>
      <c r="B44" s="153" t="s">
        <v>214</v>
      </c>
      <c r="C44" s="575" t="s">
        <v>331</v>
      </c>
      <c r="D44" s="575"/>
      <c r="E44" s="114" t="s">
        <v>215</v>
      </c>
      <c r="F44" s="274"/>
      <c r="G44" s="174"/>
      <c r="H44" s="174"/>
      <c r="I44" s="174"/>
      <c r="J44" s="174"/>
      <c r="K44" s="174"/>
      <c r="L44" s="174"/>
      <c r="M44" s="174"/>
      <c r="N44" s="174"/>
      <c r="O44" s="174"/>
      <c r="P44" s="330"/>
      <c r="Q44" s="330"/>
      <c r="R44" s="330"/>
      <c r="S44" s="174"/>
      <c r="T44" s="174"/>
      <c r="U44" s="174"/>
      <c r="V44" s="174"/>
      <c r="W44" s="174"/>
      <c r="X44" s="174"/>
      <c r="Y44" s="174"/>
      <c r="Z44" s="174"/>
      <c r="AA44" s="174"/>
      <c r="AB44" s="174"/>
      <c r="AC44" s="174"/>
      <c r="AD44" s="174"/>
      <c r="AE44" s="174"/>
      <c r="AF44" s="174"/>
      <c r="AG44" s="174"/>
    </row>
    <row r="45" spans="1:34" ht="18" customHeight="1" x14ac:dyDescent="0.15">
      <c r="A45" s="482" t="s">
        <v>394</v>
      </c>
      <c r="B45" s="198" t="s">
        <v>287</v>
      </c>
      <c r="C45" s="474">
        <v>48</v>
      </c>
      <c r="D45" s="475"/>
      <c r="E45" s="289" t="s">
        <v>391</v>
      </c>
      <c r="F45" s="199">
        <v>30</v>
      </c>
      <c r="G45" s="199">
        <v>6</v>
      </c>
      <c r="H45" s="132">
        <f>I3/G45</f>
        <v>38.333333333333336</v>
      </c>
      <c r="I45" s="115">
        <f t="shared" ref="I45:I50" si="0">100-H45*100/C45</f>
        <v>20.138888888888886</v>
      </c>
      <c r="J45" s="199">
        <v>12</v>
      </c>
      <c r="K45" s="132">
        <f>L3/J45</f>
        <v>33.333333333333336</v>
      </c>
      <c r="L45" s="115">
        <f t="shared" ref="L45:L50" si="1">100-K45*100/C45</f>
        <v>30.555555555555557</v>
      </c>
      <c r="M45" s="199"/>
      <c r="N45" s="369"/>
      <c r="O45" s="369"/>
      <c r="P45" s="330"/>
      <c r="Q45" s="330"/>
      <c r="R45" s="330"/>
      <c r="S45" s="369"/>
      <c r="T45" s="369"/>
      <c r="U45" s="369"/>
      <c r="V45" s="199"/>
      <c r="W45" s="199"/>
      <c r="X45" s="199"/>
      <c r="Y45" s="199"/>
      <c r="Z45" s="199"/>
      <c r="AA45" s="199"/>
      <c r="AB45" s="199"/>
      <c r="AC45" s="199"/>
      <c r="AD45" s="199"/>
      <c r="AE45" s="199"/>
      <c r="AF45" s="199"/>
      <c r="AG45" s="199"/>
    </row>
    <row r="46" spans="1:34" ht="25.9" customHeight="1" x14ac:dyDescent="0.15">
      <c r="A46" s="498"/>
      <c r="B46" s="198" t="s">
        <v>385</v>
      </c>
      <c r="C46" s="474">
        <v>32</v>
      </c>
      <c r="D46" s="475"/>
      <c r="E46" s="289" t="s">
        <v>392</v>
      </c>
      <c r="F46" s="199">
        <v>20</v>
      </c>
      <c r="G46" s="199">
        <v>9</v>
      </c>
      <c r="H46" s="132">
        <f>I3/G46</f>
        <v>25.555555555555557</v>
      </c>
      <c r="I46" s="115">
        <f t="shared" si="0"/>
        <v>20.138888888888886</v>
      </c>
      <c r="J46" s="199">
        <v>18</v>
      </c>
      <c r="K46" s="132">
        <f>L3/J46</f>
        <v>22.222222222222221</v>
      </c>
      <c r="L46" s="115">
        <f t="shared" si="1"/>
        <v>30.555555555555557</v>
      </c>
      <c r="M46" s="199"/>
      <c r="N46" s="369"/>
      <c r="O46" s="369"/>
      <c r="P46" s="330"/>
      <c r="Q46" s="330"/>
      <c r="R46" s="330"/>
      <c r="S46" s="369"/>
      <c r="T46" s="369"/>
      <c r="U46" s="369"/>
      <c r="V46" s="199"/>
      <c r="W46" s="199"/>
      <c r="X46" s="199"/>
      <c r="Y46" s="199"/>
      <c r="Z46" s="199"/>
      <c r="AA46" s="199"/>
      <c r="AB46" s="199"/>
      <c r="AC46" s="199"/>
      <c r="AD46" s="199"/>
      <c r="AE46" s="199"/>
      <c r="AF46" s="199"/>
      <c r="AG46" s="199"/>
    </row>
    <row r="47" spans="1:34" ht="21" x14ac:dyDescent="0.15">
      <c r="A47" s="498"/>
      <c r="B47" s="198" t="s">
        <v>386</v>
      </c>
      <c r="C47" s="474">
        <v>58</v>
      </c>
      <c r="D47" s="475"/>
      <c r="E47" s="289" t="s">
        <v>391</v>
      </c>
      <c r="F47" s="199">
        <v>36</v>
      </c>
      <c r="G47" s="199">
        <v>5</v>
      </c>
      <c r="H47" s="132">
        <f>I3/G47</f>
        <v>46</v>
      </c>
      <c r="I47" s="115">
        <f t="shared" si="0"/>
        <v>20.689655172413794</v>
      </c>
      <c r="J47" s="199">
        <v>10</v>
      </c>
      <c r="K47" s="132">
        <f>L3/J47</f>
        <v>40</v>
      </c>
      <c r="L47" s="115">
        <f t="shared" si="1"/>
        <v>31.034482758620683</v>
      </c>
      <c r="M47" s="199"/>
      <c r="N47" s="369"/>
      <c r="O47" s="369"/>
      <c r="P47" s="368"/>
      <c r="Q47" s="368"/>
      <c r="R47" s="368"/>
      <c r="S47" s="369"/>
      <c r="T47" s="369"/>
      <c r="U47" s="369"/>
      <c r="V47" s="199"/>
      <c r="W47" s="199"/>
      <c r="X47" s="199"/>
      <c r="Y47" s="199"/>
      <c r="Z47" s="199"/>
      <c r="AA47" s="199"/>
      <c r="AB47" s="199"/>
      <c r="AC47" s="199"/>
      <c r="AD47" s="199"/>
      <c r="AE47" s="199"/>
      <c r="AF47" s="199"/>
      <c r="AG47" s="199"/>
    </row>
    <row r="48" spans="1:34" ht="34.9" customHeight="1" x14ac:dyDescent="0.15">
      <c r="A48" s="498"/>
      <c r="B48" s="198" t="s">
        <v>387</v>
      </c>
      <c r="C48" s="474">
        <v>48</v>
      </c>
      <c r="D48" s="475"/>
      <c r="E48" s="289" t="s">
        <v>392</v>
      </c>
      <c r="F48" s="199">
        <v>30</v>
      </c>
      <c r="G48" s="199">
        <v>6</v>
      </c>
      <c r="H48" s="132">
        <f>I3/G48</f>
        <v>38.333333333333336</v>
      </c>
      <c r="I48" s="115">
        <f t="shared" si="0"/>
        <v>20.138888888888886</v>
      </c>
      <c r="J48" s="199">
        <v>12</v>
      </c>
      <c r="K48" s="132">
        <f>L3/J48</f>
        <v>33.333333333333336</v>
      </c>
      <c r="L48" s="115">
        <f t="shared" si="1"/>
        <v>30.555555555555557</v>
      </c>
      <c r="M48" s="199"/>
      <c r="N48" s="369"/>
      <c r="O48" s="369"/>
      <c r="P48" s="577"/>
      <c r="Q48" s="343"/>
      <c r="R48" s="331"/>
      <c r="S48" s="369"/>
      <c r="T48" s="369"/>
      <c r="U48" s="369"/>
      <c r="V48" s="199"/>
      <c r="W48" s="199"/>
      <c r="X48" s="199"/>
      <c r="Y48" s="199"/>
      <c r="Z48" s="199"/>
      <c r="AA48" s="199"/>
      <c r="AB48" s="199"/>
      <c r="AC48" s="199"/>
      <c r="AD48" s="199"/>
      <c r="AE48" s="199"/>
      <c r="AF48" s="199"/>
      <c r="AG48" s="199"/>
    </row>
    <row r="49" spans="1:33" ht="26.45" customHeight="1" x14ac:dyDescent="0.15">
      <c r="A49" s="498"/>
      <c r="B49" s="198" t="s">
        <v>388</v>
      </c>
      <c r="C49" s="474">
        <v>96</v>
      </c>
      <c r="D49" s="475"/>
      <c r="E49" s="289" t="s">
        <v>391</v>
      </c>
      <c r="F49" s="199">
        <v>60</v>
      </c>
      <c r="G49" s="199">
        <v>3</v>
      </c>
      <c r="H49" s="132">
        <f>I3/G49</f>
        <v>76.666666666666671</v>
      </c>
      <c r="I49" s="115">
        <f t="shared" si="0"/>
        <v>20.138888888888886</v>
      </c>
      <c r="J49" s="199">
        <v>6</v>
      </c>
      <c r="K49" s="132">
        <f>L3/J49</f>
        <v>66.666666666666671</v>
      </c>
      <c r="L49" s="115">
        <f t="shared" si="1"/>
        <v>30.555555555555557</v>
      </c>
      <c r="M49" s="199"/>
      <c r="N49" s="369"/>
      <c r="O49" s="369"/>
      <c r="P49" s="578"/>
      <c r="Q49" s="370"/>
      <c r="R49" s="347"/>
      <c r="S49" s="369"/>
      <c r="T49" s="369"/>
      <c r="U49" s="369"/>
      <c r="V49" s="199"/>
      <c r="W49" s="199"/>
      <c r="X49" s="199"/>
      <c r="Y49" s="199"/>
      <c r="Z49" s="199"/>
      <c r="AA49" s="199"/>
      <c r="AB49" s="199"/>
      <c r="AC49" s="199"/>
      <c r="AD49" s="199"/>
      <c r="AE49" s="199"/>
      <c r="AF49" s="199"/>
      <c r="AG49" s="199"/>
    </row>
    <row r="50" spans="1:33" ht="36" customHeight="1" x14ac:dyDescent="0.15">
      <c r="A50" s="498"/>
      <c r="B50" s="198" t="s">
        <v>389</v>
      </c>
      <c r="C50" s="474">
        <v>72</v>
      </c>
      <c r="D50" s="475"/>
      <c r="E50" s="289" t="s">
        <v>392</v>
      </c>
      <c r="F50" s="199">
        <v>45</v>
      </c>
      <c r="G50" s="199">
        <v>4</v>
      </c>
      <c r="H50" s="132">
        <f>I3/G50</f>
        <v>57.5</v>
      </c>
      <c r="I50" s="115">
        <f t="shared" si="0"/>
        <v>20.138888888888886</v>
      </c>
      <c r="J50" s="199">
        <v>8</v>
      </c>
      <c r="K50" s="132">
        <f>L3/J50</f>
        <v>50</v>
      </c>
      <c r="L50" s="115">
        <f t="shared" si="1"/>
        <v>30.555555555555557</v>
      </c>
      <c r="M50" s="199"/>
      <c r="N50" s="199"/>
      <c r="O50" s="199"/>
      <c r="P50" s="329"/>
      <c r="Q50" s="329"/>
      <c r="R50" s="329"/>
      <c r="S50" s="199"/>
      <c r="T50" s="199"/>
      <c r="U50" s="199"/>
      <c r="V50" s="199"/>
      <c r="W50" s="199"/>
      <c r="X50" s="199"/>
      <c r="Y50" s="199"/>
      <c r="Z50" s="199"/>
      <c r="AA50" s="199"/>
      <c r="AB50" s="199"/>
      <c r="AC50" s="199"/>
      <c r="AD50" s="199"/>
      <c r="AE50" s="199"/>
      <c r="AF50" s="199"/>
      <c r="AG50" s="199"/>
    </row>
    <row r="51" spans="1:33" ht="15" customHeight="1" x14ac:dyDescent="0.15">
      <c r="A51" s="498"/>
      <c r="B51" s="198" t="s">
        <v>390</v>
      </c>
      <c r="C51" s="474">
        <v>32</v>
      </c>
      <c r="D51" s="475"/>
      <c r="E51" s="289" t="s">
        <v>393</v>
      </c>
      <c r="F51" s="199"/>
      <c r="G51" s="199"/>
      <c r="H51" s="199"/>
      <c r="I51" s="199"/>
      <c r="J51" s="199"/>
      <c r="K51" s="199"/>
      <c r="L51" s="199"/>
      <c r="M51" s="199"/>
      <c r="N51" s="199"/>
      <c r="O51" s="199"/>
      <c r="P51" s="334"/>
      <c r="Q51" s="334"/>
      <c r="R51" s="334"/>
      <c r="S51" s="199"/>
      <c r="T51" s="199"/>
      <c r="U51" s="199"/>
      <c r="V51" s="199"/>
      <c r="W51" s="199"/>
      <c r="X51" s="199"/>
      <c r="Y51" s="199"/>
      <c r="Z51" s="199"/>
      <c r="AA51" s="199"/>
      <c r="AB51" s="199"/>
      <c r="AC51" s="199"/>
      <c r="AD51" s="199"/>
      <c r="AE51" s="199"/>
      <c r="AF51" s="199"/>
      <c r="AG51" s="199"/>
    </row>
    <row r="52" spans="1:33" ht="18" customHeight="1" x14ac:dyDescent="0.15">
      <c r="A52" s="483"/>
      <c r="B52" s="198" t="s">
        <v>125</v>
      </c>
      <c r="C52" s="474">
        <v>15</v>
      </c>
      <c r="D52" s="475"/>
      <c r="E52" s="289" t="s">
        <v>393</v>
      </c>
      <c r="F52" s="199"/>
      <c r="G52" s="199"/>
      <c r="H52" s="199"/>
      <c r="I52" s="199"/>
      <c r="J52" s="199"/>
      <c r="K52" s="199"/>
      <c r="L52" s="199"/>
      <c r="M52" s="199"/>
      <c r="N52" s="199"/>
      <c r="O52" s="199"/>
      <c r="P52" s="321"/>
      <c r="Q52" s="320"/>
      <c r="R52" s="320"/>
      <c r="S52" s="199"/>
      <c r="T52" s="199"/>
      <c r="U52" s="199"/>
      <c r="V52" s="199"/>
      <c r="W52" s="199"/>
      <c r="X52" s="199"/>
      <c r="Y52" s="199"/>
      <c r="Z52" s="199"/>
      <c r="AA52" s="199"/>
      <c r="AB52" s="199"/>
      <c r="AC52" s="199"/>
      <c r="AD52" s="199"/>
      <c r="AE52" s="199"/>
      <c r="AF52" s="199"/>
      <c r="AG52" s="199"/>
    </row>
    <row r="53" spans="1:33" ht="12" customHeight="1" x14ac:dyDescent="0.15">
      <c r="A53" s="482" t="s">
        <v>395</v>
      </c>
      <c r="B53" s="503" t="s">
        <v>287</v>
      </c>
      <c r="C53" s="484">
        <v>32</v>
      </c>
      <c r="D53" s="471"/>
      <c r="E53" s="531" t="s">
        <v>393</v>
      </c>
      <c r="F53" s="482">
        <v>20</v>
      </c>
      <c r="G53" s="482">
        <v>9</v>
      </c>
      <c r="H53" s="496">
        <f>I3/G53</f>
        <v>25.555555555555557</v>
      </c>
      <c r="I53" s="496">
        <f>100-H53*100/C53</f>
        <v>20.138888888888886</v>
      </c>
      <c r="J53" s="482">
        <v>18</v>
      </c>
      <c r="K53" s="496">
        <f>L3/J53</f>
        <v>22.222222222222221</v>
      </c>
      <c r="L53" s="496">
        <f>100-K53*100/C53</f>
        <v>30.555555555555557</v>
      </c>
      <c r="M53" s="199"/>
      <c r="N53" s="199"/>
      <c r="O53" s="199"/>
      <c r="P53" s="579"/>
      <c r="Q53" s="320"/>
      <c r="R53" s="320"/>
      <c r="S53" s="199"/>
      <c r="T53" s="199"/>
      <c r="U53" s="199"/>
      <c r="V53" s="199"/>
      <c r="W53" s="199"/>
      <c r="X53" s="199"/>
      <c r="Y53" s="199"/>
      <c r="Z53" s="199"/>
      <c r="AA53" s="199"/>
      <c r="AB53" s="199"/>
      <c r="AC53" s="199"/>
      <c r="AD53" s="199"/>
      <c r="AE53" s="199"/>
      <c r="AF53" s="199"/>
      <c r="AG53" s="199"/>
    </row>
    <row r="54" spans="1:33" ht="12" customHeight="1" x14ac:dyDescent="0.15">
      <c r="A54" s="498"/>
      <c r="B54" s="504"/>
      <c r="C54" s="486"/>
      <c r="D54" s="473"/>
      <c r="E54" s="532"/>
      <c r="F54" s="483"/>
      <c r="G54" s="483"/>
      <c r="H54" s="497"/>
      <c r="I54" s="497"/>
      <c r="J54" s="483"/>
      <c r="K54" s="497"/>
      <c r="L54" s="497"/>
      <c r="M54" s="199"/>
      <c r="N54" s="199"/>
      <c r="O54" s="199"/>
      <c r="P54" s="578"/>
      <c r="Q54" s="320"/>
      <c r="R54" s="320"/>
      <c r="S54" s="199"/>
      <c r="T54" s="199"/>
      <c r="U54" s="199"/>
      <c r="V54" s="199"/>
      <c r="W54" s="199"/>
      <c r="X54" s="199"/>
      <c r="Y54" s="199"/>
      <c r="Z54" s="199"/>
      <c r="AA54" s="199"/>
      <c r="AB54" s="199"/>
      <c r="AC54" s="199"/>
      <c r="AD54" s="199"/>
      <c r="AE54" s="199"/>
      <c r="AF54" s="199"/>
      <c r="AG54" s="199"/>
    </row>
    <row r="55" spans="1:33" ht="12" customHeight="1" x14ac:dyDescent="0.15">
      <c r="A55" s="498"/>
      <c r="B55" s="503" t="s">
        <v>125</v>
      </c>
      <c r="C55" s="484">
        <v>15</v>
      </c>
      <c r="D55" s="471"/>
      <c r="E55" s="531" t="s">
        <v>393</v>
      </c>
      <c r="F55" s="482"/>
      <c r="G55" s="482"/>
      <c r="H55" s="482"/>
      <c r="I55" s="482"/>
      <c r="J55" s="482"/>
      <c r="K55" s="482"/>
      <c r="L55" s="482"/>
      <c r="M55" s="199"/>
      <c r="N55" s="199"/>
      <c r="O55" s="199"/>
      <c r="P55" s="321"/>
      <c r="Q55" s="320"/>
      <c r="R55" s="320"/>
      <c r="S55" s="199"/>
      <c r="T55" s="199"/>
      <c r="U55" s="199"/>
      <c r="V55" s="199"/>
      <c r="W55" s="199"/>
      <c r="X55" s="199"/>
      <c r="Y55" s="199"/>
      <c r="Z55" s="199"/>
      <c r="AA55" s="199"/>
      <c r="AB55" s="199"/>
      <c r="AC55" s="199"/>
      <c r="AD55" s="199"/>
      <c r="AE55" s="199"/>
      <c r="AF55" s="199"/>
      <c r="AG55" s="199"/>
    </row>
    <row r="56" spans="1:33" ht="12" customHeight="1" x14ac:dyDescent="0.15">
      <c r="A56" s="498"/>
      <c r="B56" s="504"/>
      <c r="C56" s="486"/>
      <c r="D56" s="473"/>
      <c r="E56" s="532"/>
      <c r="F56" s="483"/>
      <c r="G56" s="483"/>
      <c r="H56" s="483"/>
      <c r="I56" s="483"/>
      <c r="J56" s="483"/>
      <c r="K56" s="483"/>
      <c r="L56" s="483"/>
      <c r="M56" s="199"/>
      <c r="N56" s="199"/>
      <c r="O56" s="199"/>
      <c r="P56" s="320"/>
      <c r="Q56" s="320"/>
      <c r="R56" s="320"/>
      <c r="S56" s="199"/>
      <c r="T56" s="199"/>
      <c r="U56" s="199"/>
      <c r="V56" s="199"/>
      <c r="W56" s="199"/>
      <c r="X56" s="199"/>
      <c r="Y56" s="199"/>
      <c r="Z56" s="199"/>
      <c r="AA56" s="199"/>
      <c r="AB56" s="199"/>
      <c r="AC56" s="199"/>
      <c r="AD56" s="199"/>
      <c r="AE56" s="199"/>
      <c r="AF56" s="199"/>
      <c r="AG56" s="199"/>
    </row>
    <row r="57" spans="1:33" ht="12" customHeight="1" x14ac:dyDescent="0.15">
      <c r="A57" s="483"/>
      <c r="B57" s="199"/>
      <c r="C57" s="474"/>
      <c r="D57" s="475"/>
      <c r="E57" s="236"/>
      <c r="F57" s="199"/>
      <c r="G57" s="199"/>
      <c r="H57" s="199"/>
      <c r="I57" s="199"/>
      <c r="J57" s="199"/>
      <c r="K57" s="199"/>
      <c r="L57" s="199"/>
      <c r="M57" s="199"/>
      <c r="N57" s="199"/>
      <c r="O57" s="199"/>
      <c r="P57" s="367"/>
      <c r="Q57" s="320"/>
      <c r="R57" s="320"/>
      <c r="S57" s="199"/>
      <c r="T57" s="199"/>
      <c r="U57" s="199"/>
      <c r="V57" s="199"/>
      <c r="W57" s="199"/>
      <c r="X57" s="199"/>
      <c r="Y57" s="199"/>
      <c r="Z57" s="199"/>
      <c r="AA57" s="199"/>
      <c r="AB57" s="199"/>
      <c r="AC57" s="199"/>
      <c r="AD57" s="199"/>
      <c r="AE57" s="199"/>
      <c r="AF57" s="199"/>
      <c r="AG57" s="199"/>
    </row>
    <row r="58" spans="1:33" ht="18" customHeight="1" x14ac:dyDescent="0.15">
      <c r="A58" s="520" t="s">
        <v>24</v>
      </c>
      <c r="B58" s="126" t="s">
        <v>92</v>
      </c>
      <c r="C58" s="164">
        <v>58</v>
      </c>
      <c r="D58" s="2">
        <v>29</v>
      </c>
      <c r="E58" s="24" t="s">
        <v>378</v>
      </c>
      <c r="F58" s="477">
        <v>36</v>
      </c>
      <c r="G58" s="197"/>
      <c r="H58" s="197"/>
      <c r="I58" s="197"/>
      <c r="J58" s="197"/>
      <c r="K58" s="197"/>
      <c r="L58" s="197"/>
      <c r="M58" s="197"/>
      <c r="N58" s="197"/>
      <c r="O58" s="197"/>
      <c r="P58" s="367"/>
      <c r="Q58" s="320"/>
      <c r="R58" s="320"/>
      <c r="S58" s="126" t="s">
        <v>11</v>
      </c>
      <c r="T58" s="126"/>
      <c r="U58" s="126"/>
      <c r="V58" s="281" t="s">
        <v>11</v>
      </c>
      <c r="W58" s="281"/>
      <c r="X58" s="281"/>
      <c r="Y58" s="503">
        <v>5</v>
      </c>
      <c r="Z58" s="134">
        <f>AA3/Y58</f>
        <v>46</v>
      </c>
      <c r="AA58" s="135">
        <f t="shared" ref="AA58:AA65" si="2">100-Z58*100/C58</f>
        <v>20.689655172413794</v>
      </c>
      <c r="AB58" s="503">
        <v>15</v>
      </c>
      <c r="AC58" s="134">
        <f>AD3/AB58</f>
        <v>40</v>
      </c>
      <c r="AD58" s="135">
        <f t="shared" ref="AD58:AD65" si="3">100-AC58*100/C58</f>
        <v>31.034482758620683</v>
      </c>
      <c r="AE58" s="503">
        <v>60</v>
      </c>
      <c r="AF58" s="179">
        <f>AG3/AE58</f>
        <v>34.583333333333336</v>
      </c>
      <c r="AG58" s="135">
        <f t="shared" ref="AG58:AG65" si="4">100-AF58*100/C58</f>
        <v>40.3735632183908</v>
      </c>
    </row>
    <row r="59" spans="1:33" ht="40.15" customHeight="1" x14ac:dyDescent="0.15">
      <c r="A59" s="520"/>
      <c r="B59" s="76" t="s">
        <v>193</v>
      </c>
      <c r="C59" s="156">
        <v>38</v>
      </c>
      <c r="D59" s="128">
        <v>19</v>
      </c>
      <c r="E59" s="75" t="s">
        <v>206</v>
      </c>
      <c r="F59" s="478"/>
      <c r="G59" s="172"/>
      <c r="H59" s="172"/>
      <c r="I59" s="172"/>
      <c r="J59" s="172"/>
      <c r="K59" s="172"/>
      <c r="L59" s="172"/>
      <c r="M59" s="172"/>
      <c r="N59" s="172"/>
      <c r="O59" s="172"/>
      <c r="P59" s="172"/>
      <c r="Q59" s="172"/>
      <c r="R59" s="172"/>
      <c r="S59" s="76"/>
      <c r="T59" s="76"/>
      <c r="U59" s="76"/>
      <c r="V59" s="282"/>
      <c r="W59" s="282"/>
      <c r="X59" s="282"/>
      <c r="Y59" s="504"/>
      <c r="Z59" s="139">
        <f>AA4/Y58</f>
        <v>30</v>
      </c>
      <c r="AA59" s="135">
        <f t="shared" si="2"/>
        <v>21.05263157894737</v>
      </c>
      <c r="AB59" s="504"/>
      <c r="AC59" s="139">
        <f>AD4/AB58</f>
        <v>26.666666666666668</v>
      </c>
      <c r="AD59" s="140">
        <f t="shared" si="3"/>
        <v>29.824561403508767</v>
      </c>
      <c r="AE59" s="504"/>
      <c r="AF59" s="139">
        <f>AG4/AE58</f>
        <v>22.5</v>
      </c>
      <c r="AG59" s="140">
        <f t="shared" si="4"/>
        <v>40.789473684210527</v>
      </c>
    </row>
    <row r="60" spans="1:33" ht="24.6" customHeight="1" x14ac:dyDescent="0.15">
      <c r="A60" s="520"/>
      <c r="B60" s="126" t="s">
        <v>155</v>
      </c>
      <c r="C60" s="74">
        <v>32</v>
      </c>
      <c r="D60" s="2">
        <v>16</v>
      </c>
      <c r="E60" s="24" t="s">
        <v>373</v>
      </c>
      <c r="F60" s="580">
        <v>20</v>
      </c>
      <c r="G60" s="178"/>
      <c r="H60" s="178"/>
      <c r="I60" s="178"/>
      <c r="J60" s="178"/>
      <c r="K60" s="178"/>
      <c r="L60" s="178"/>
      <c r="M60" s="178"/>
      <c r="N60" s="178"/>
      <c r="O60" s="178"/>
      <c r="P60" s="325"/>
      <c r="Q60" s="325"/>
      <c r="R60" s="325"/>
      <c r="S60" s="511" t="s">
        <v>11</v>
      </c>
      <c r="T60" s="511"/>
      <c r="U60" s="511"/>
      <c r="V60" s="584" t="s">
        <v>11</v>
      </c>
      <c r="W60" s="584"/>
      <c r="X60" s="584"/>
      <c r="Y60" s="503">
        <v>9</v>
      </c>
      <c r="Z60" s="143">
        <f>AA3/Y60</f>
        <v>25.555555555555557</v>
      </c>
      <c r="AA60" s="210">
        <f t="shared" si="2"/>
        <v>20.138888888888886</v>
      </c>
      <c r="AB60" s="503">
        <v>27</v>
      </c>
      <c r="AC60" s="143">
        <f>AD3/AB60</f>
        <v>22.222222222222221</v>
      </c>
      <c r="AD60" s="135">
        <f t="shared" si="3"/>
        <v>30.555555555555557</v>
      </c>
      <c r="AE60" s="503">
        <v>108</v>
      </c>
      <c r="AF60" s="180">
        <f>AG3/AE60</f>
        <v>19.212962962962962</v>
      </c>
      <c r="AG60" s="135">
        <f t="shared" si="4"/>
        <v>39.959490740740748</v>
      </c>
    </row>
    <row r="61" spans="1:33" ht="49.15" customHeight="1" x14ac:dyDescent="0.15">
      <c r="A61" s="520"/>
      <c r="B61" s="76" t="s">
        <v>156</v>
      </c>
      <c r="C61" s="156">
        <v>21</v>
      </c>
      <c r="D61" s="128">
        <v>11</v>
      </c>
      <c r="E61" s="75" t="s">
        <v>374</v>
      </c>
      <c r="F61" s="581"/>
      <c r="G61" s="172"/>
      <c r="H61" s="172"/>
      <c r="I61" s="172"/>
      <c r="J61" s="172"/>
      <c r="K61" s="172"/>
      <c r="L61" s="172"/>
      <c r="M61" s="172"/>
      <c r="N61" s="172"/>
      <c r="O61" s="172"/>
      <c r="P61" s="320"/>
      <c r="Q61" s="320"/>
      <c r="R61" s="320"/>
      <c r="S61" s="585"/>
      <c r="T61" s="585"/>
      <c r="U61" s="585"/>
      <c r="V61" s="585"/>
      <c r="W61" s="585"/>
      <c r="X61" s="585"/>
      <c r="Y61" s="504"/>
      <c r="Z61" s="144">
        <f>AA4/Y60</f>
        <v>16.666666666666668</v>
      </c>
      <c r="AA61" s="210">
        <f t="shared" si="2"/>
        <v>20.634920634920633</v>
      </c>
      <c r="AB61" s="504"/>
      <c r="AC61" s="144">
        <f>AD4/AB60</f>
        <v>14.814814814814815</v>
      </c>
      <c r="AD61" s="140">
        <f t="shared" si="3"/>
        <v>29.453262786596113</v>
      </c>
      <c r="AE61" s="504"/>
      <c r="AF61" s="181">
        <f>AG4/AE60</f>
        <v>12.5</v>
      </c>
      <c r="AG61" s="140">
        <f t="shared" si="4"/>
        <v>40.476190476190474</v>
      </c>
    </row>
    <row r="62" spans="1:33" ht="24.6" customHeight="1" x14ac:dyDescent="0.15">
      <c r="A62" s="520"/>
      <c r="B62" s="126" t="s">
        <v>375</v>
      </c>
      <c r="C62" s="164">
        <v>72</v>
      </c>
      <c r="D62" s="272">
        <v>36</v>
      </c>
      <c r="E62" s="24" t="s">
        <v>355</v>
      </c>
      <c r="F62" s="580">
        <v>45</v>
      </c>
      <c r="G62" s="178"/>
      <c r="H62" s="178"/>
      <c r="I62" s="178"/>
      <c r="J62" s="178"/>
      <c r="K62" s="178"/>
      <c r="L62" s="178"/>
      <c r="M62" s="178"/>
      <c r="N62" s="178"/>
      <c r="O62" s="178"/>
      <c r="P62" s="320"/>
      <c r="Q62" s="320"/>
      <c r="R62" s="320"/>
      <c r="S62" s="178"/>
      <c r="T62" s="178"/>
      <c r="U62" s="178"/>
      <c r="V62" s="178"/>
      <c r="W62" s="178"/>
      <c r="X62" s="178"/>
      <c r="Y62" s="503">
        <v>4</v>
      </c>
      <c r="Z62" s="143">
        <f>AA3/Y62</f>
        <v>57.5</v>
      </c>
      <c r="AA62" s="210">
        <f t="shared" si="2"/>
        <v>20.138888888888886</v>
      </c>
      <c r="AB62" s="503">
        <v>12</v>
      </c>
      <c r="AC62" s="143">
        <f>AD3/AB62</f>
        <v>50</v>
      </c>
      <c r="AD62" s="135">
        <f t="shared" si="3"/>
        <v>30.555555555555557</v>
      </c>
      <c r="AE62" s="503">
        <v>48</v>
      </c>
      <c r="AF62" s="180">
        <f>AG3/AE62</f>
        <v>43.229166666666664</v>
      </c>
      <c r="AG62" s="135">
        <f t="shared" si="4"/>
        <v>39.959490740740748</v>
      </c>
    </row>
    <row r="63" spans="1:33" ht="48.6" customHeight="1" x14ac:dyDescent="0.15">
      <c r="A63" s="520"/>
      <c r="B63" s="76" t="s">
        <v>372</v>
      </c>
      <c r="C63" s="156">
        <v>48</v>
      </c>
      <c r="D63" s="128">
        <v>24</v>
      </c>
      <c r="E63" s="75" t="s">
        <v>379</v>
      </c>
      <c r="F63" s="581"/>
      <c r="G63" s="172"/>
      <c r="H63" s="172"/>
      <c r="I63" s="172"/>
      <c r="J63" s="172"/>
      <c r="K63" s="172"/>
      <c r="L63" s="172"/>
      <c r="M63" s="172"/>
      <c r="N63" s="172"/>
      <c r="O63" s="172"/>
      <c r="P63" s="320"/>
      <c r="Q63" s="320"/>
      <c r="R63" s="320"/>
      <c r="S63" s="172"/>
      <c r="T63" s="172"/>
      <c r="U63" s="172"/>
      <c r="V63" s="172"/>
      <c r="W63" s="172"/>
      <c r="X63" s="172"/>
      <c r="Y63" s="504"/>
      <c r="Z63" s="144">
        <f>AA4/Y62</f>
        <v>37.5</v>
      </c>
      <c r="AA63" s="210">
        <f t="shared" si="2"/>
        <v>21.875</v>
      </c>
      <c r="AB63" s="504"/>
      <c r="AC63" s="144">
        <f>AD4/AB62</f>
        <v>33.333333333333336</v>
      </c>
      <c r="AD63" s="140">
        <f t="shared" si="3"/>
        <v>30.555555555555557</v>
      </c>
      <c r="AE63" s="504"/>
      <c r="AF63" s="181">
        <f>AG4/AE62</f>
        <v>28.125</v>
      </c>
      <c r="AG63" s="140">
        <f t="shared" si="4"/>
        <v>41.40625</v>
      </c>
    </row>
    <row r="64" spans="1:33" ht="25.15" customHeight="1" x14ac:dyDescent="0.15">
      <c r="A64" s="520"/>
      <c r="B64" s="126" t="s">
        <v>376</v>
      </c>
      <c r="C64" s="164">
        <v>48</v>
      </c>
      <c r="D64" s="272">
        <v>24</v>
      </c>
      <c r="E64" s="24" t="s">
        <v>380</v>
      </c>
      <c r="F64" s="580">
        <v>30</v>
      </c>
      <c r="G64" s="178"/>
      <c r="H64" s="178"/>
      <c r="I64" s="178"/>
      <c r="J64" s="178"/>
      <c r="K64" s="178"/>
      <c r="L64" s="178"/>
      <c r="M64" s="178"/>
      <c r="N64" s="178"/>
      <c r="O64" s="178"/>
      <c r="P64" s="335"/>
      <c r="Q64" s="335"/>
      <c r="R64" s="335"/>
      <c r="S64" s="178"/>
      <c r="T64" s="178"/>
      <c r="U64" s="178"/>
      <c r="V64" s="178"/>
      <c r="W64" s="178"/>
      <c r="X64" s="178"/>
      <c r="Y64" s="503">
        <v>6</v>
      </c>
      <c r="Z64" s="143">
        <f>AA3/Y64</f>
        <v>38.333333333333336</v>
      </c>
      <c r="AA64" s="210">
        <f t="shared" si="2"/>
        <v>20.138888888888886</v>
      </c>
      <c r="AB64" s="503">
        <v>18</v>
      </c>
      <c r="AC64" s="143">
        <f>AD3/AB64</f>
        <v>33.333333333333336</v>
      </c>
      <c r="AD64" s="135">
        <f t="shared" si="3"/>
        <v>30.555555555555557</v>
      </c>
      <c r="AE64" s="503">
        <v>72</v>
      </c>
      <c r="AF64" s="180">
        <f>AG3/AE64</f>
        <v>28.819444444444443</v>
      </c>
      <c r="AG64" s="135">
        <f t="shared" si="4"/>
        <v>39.95949074074074</v>
      </c>
    </row>
    <row r="65" spans="1:33" ht="54" customHeight="1" x14ac:dyDescent="0.15">
      <c r="A65" s="520"/>
      <c r="B65" s="76" t="s">
        <v>377</v>
      </c>
      <c r="C65" s="156">
        <v>32</v>
      </c>
      <c r="D65" s="128">
        <v>16</v>
      </c>
      <c r="E65" s="75" t="s">
        <v>381</v>
      </c>
      <c r="F65" s="581"/>
      <c r="G65" s="172"/>
      <c r="H65" s="172"/>
      <c r="I65" s="172"/>
      <c r="J65" s="172"/>
      <c r="K65" s="172"/>
      <c r="L65" s="172"/>
      <c r="M65" s="172"/>
      <c r="N65" s="172"/>
      <c r="O65" s="172"/>
      <c r="P65" s="336"/>
      <c r="Q65" s="336"/>
      <c r="R65" s="336"/>
      <c r="S65" s="172"/>
      <c r="T65" s="172"/>
      <c r="U65" s="172"/>
      <c r="V65" s="172"/>
      <c r="W65" s="172"/>
      <c r="X65" s="172"/>
      <c r="Y65" s="504"/>
      <c r="Z65" s="144">
        <f>AA4/Y64</f>
        <v>25</v>
      </c>
      <c r="AA65" s="210">
        <f t="shared" si="2"/>
        <v>21.875</v>
      </c>
      <c r="AB65" s="504"/>
      <c r="AC65" s="144">
        <f>AD4/AB64</f>
        <v>22.222222222222221</v>
      </c>
      <c r="AD65" s="140">
        <f t="shared" si="3"/>
        <v>30.555555555555557</v>
      </c>
      <c r="AE65" s="504"/>
      <c r="AF65" s="181">
        <f>AG4/AE64</f>
        <v>18.75</v>
      </c>
      <c r="AG65" s="140">
        <f t="shared" si="4"/>
        <v>41.40625</v>
      </c>
    </row>
    <row r="66" spans="1:33" ht="36" customHeight="1" x14ac:dyDescent="0.15">
      <c r="A66" s="520"/>
      <c r="B66" s="126" t="s">
        <v>104</v>
      </c>
      <c r="C66" s="536">
        <v>0</v>
      </c>
      <c r="D66" s="536"/>
      <c r="E66" s="24" t="s">
        <v>25</v>
      </c>
      <c r="F66" s="586" t="s">
        <v>11</v>
      </c>
      <c r="G66" s="586"/>
      <c r="H66" s="586"/>
      <c r="I66" s="586"/>
      <c r="J66" s="586"/>
      <c r="K66" s="586"/>
      <c r="L66" s="586"/>
      <c r="M66" s="586"/>
      <c r="N66" s="586"/>
      <c r="O66" s="586"/>
      <c r="P66" s="586"/>
      <c r="Q66" s="586"/>
      <c r="R66" s="586"/>
      <c r="S66" s="586"/>
      <c r="T66" s="586"/>
      <c r="U66" s="586"/>
      <c r="V66" s="586"/>
      <c r="W66" s="586"/>
      <c r="X66" s="586"/>
      <c r="Y66" s="586"/>
      <c r="Z66" s="586"/>
      <c r="AA66" s="586"/>
      <c r="AB66" s="586"/>
      <c r="AC66" s="586"/>
      <c r="AD66" s="586"/>
      <c r="AE66" s="586"/>
      <c r="AF66" s="586"/>
      <c r="AG66" s="586"/>
    </row>
    <row r="67" spans="1:33" ht="37.5" customHeight="1" x14ac:dyDescent="0.15">
      <c r="A67" s="520"/>
      <c r="B67" s="177" t="s">
        <v>223</v>
      </c>
      <c r="C67" s="537" t="s">
        <v>238</v>
      </c>
      <c r="D67" s="537"/>
      <c r="E67" s="146" t="s">
        <v>200</v>
      </c>
      <c r="F67" s="586"/>
      <c r="G67" s="586"/>
      <c r="H67" s="586"/>
      <c r="I67" s="586"/>
      <c r="J67" s="586"/>
      <c r="K67" s="586"/>
      <c r="L67" s="586"/>
      <c r="M67" s="586"/>
      <c r="N67" s="586"/>
      <c r="O67" s="586"/>
      <c r="P67" s="586"/>
      <c r="Q67" s="586"/>
      <c r="R67" s="586"/>
      <c r="S67" s="586"/>
      <c r="T67" s="586"/>
      <c r="U67" s="586"/>
      <c r="V67" s="586"/>
      <c r="W67" s="586"/>
      <c r="X67" s="586"/>
      <c r="Y67" s="586"/>
      <c r="Z67" s="586"/>
      <c r="AA67" s="586"/>
      <c r="AB67" s="586"/>
      <c r="AC67" s="586"/>
      <c r="AD67" s="586"/>
      <c r="AE67" s="586"/>
      <c r="AF67" s="586"/>
      <c r="AG67" s="586"/>
    </row>
    <row r="68" spans="1:33" ht="37.5" customHeight="1" x14ac:dyDescent="0.15">
      <c r="A68" s="520"/>
      <c r="B68" s="177" t="s">
        <v>224</v>
      </c>
      <c r="C68" s="537" t="s">
        <v>236</v>
      </c>
      <c r="D68" s="537"/>
      <c r="E68" s="146" t="s">
        <v>200</v>
      </c>
      <c r="F68" s="564"/>
      <c r="G68" s="565"/>
      <c r="H68" s="565"/>
      <c r="I68" s="565"/>
      <c r="J68" s="565"/>
      <c r="K68" s="565"/>
      <c r="L68" s="565"/>
      <c r="M68" s="565"/>
      <c r="N68" s="565"/>
      <c r="O68" s="565"/>
      <c r="P68" s="565"/>
      <c r="Q68" s="565"/>
      <c r="R68" s="565"/>
      <c r="S68" s="565"/>
      <c r="T68" s="565"/>
      <c r="U68" s="565"/>
      <c r="V68" s="565"/>
      <c r="W68" s="565"/>
      <c r="X68" s="565"/>
      <c r="Y68" s="565"/>
      <c r="Z68" s="565"/>
      <c r="AA68" s="565"/>
      <c r="AB68" s="565"/>
      <c r="AC68" s="565"/>
      <c r="AD68" s="565"/>
      <c r="AE68" s="565"/>
      <c r="AF68" s="565"/>
      <c r="AG68" s="566"/>
    </row>
    <row r="69" spans="1:33" ht="50.25" customHeight="1" x14ac:dyDescent="0.15">
      <c r="A69" s="520"/>
      <c r="B69" s="177" t="s">
        <v>225</v>
      </c>
      <c r="C69" s="537" t="s">
        <v>237</v>
      </c>
      <c r="D69" s="537"/>
      <c r="E69" s="146" t="s">
        <v>200</v>
      </c>
      <c r="F69" s="586"/>
      <c r="G69" s="586"/>
      <c r="H69" s="586"/>
      <c r="I69" s="586"/>
      <c r="J69" s="586"/>
      <c r="K69" s="586"/>
      <c r="L69" s="586"/>
      <c r="M69" s="586"/>
      <c r="N69" s="586"/>
      <c r="O69" s="586"/>
      <c r="P69" s="586"/>
      <c r="Q69" s="586"/>
      <c r="R69" s="586"/>
      <c r="S69" s="586"/>
      <c r="T69" s="586"/>
      <c r="U69" s="586"/>
      <c r="V69" s="586"/>
      <c r="W69" s="586"/>
      <c r="X69" s="586"/>
      <c r="Y69" s="586"/>
      <c r="Z69" s="586"/>
      <c r="AA69" s="586"/>
      <c r="AB69" s="586"/>
      <c r="AC69" s="586"/>
      <c r="AD69" s="586"/>
      <c r="AE69" s="586"/>
      <c r="AF69" s="586"/>
      <c r="AG69" s="586"/>
    </row>
    <row r="70" spans="1:33" ht="12.75" customHeight="1" x14ac:dyDescent="0.15">
      <c r="A70" s="474"/>
      <c r="B70" s="475"/>
      <c r="C70" s="475"/>
      <c r="D70" s="475"/>
      <c r="E70" s="475"/>
      <c r="F70" s="475"/>
      <c r="G70" s="475"/>
      <c r="H70" s="475"/>
      <c r="I70" s="475"/>
      <c r="J70" s="475"/>
      <c r="K70" s="475"/>
      <c r="L70" s="475"/>
      <c r="M70" s="475"/>
      <c r="N70" s="475"/>
      <c r="O70" s="475"/>
      <c r="P70" s="475"/>
      <c r="Q70" s="475"/>
      <c r="R70" s="475"/>
      <c r="S70" s="475"/>
      <c r="T70" s="475"/>
      <c r="U70" s="475"/>
      <c r="V70" s="475"/>
      <c r="W70" s="475"/>
      <c r="X70" s="475"/>
      <c r="Y70" s="475"/>
      <c r="Z70" s="475"/>
      <c r="AA70" s="475"/>
      <c r="AB70" s="475"/>
      <c r="AC70" s="475"/>
      <c r="AD70" s="475"/>
      <c r="AE70" s="475"/>
      <c r="AF70" s="475"/>
      <c r="AG70" s="476"/>
    </row>
    <row r="71" spans="1:33" ht="19.5" customHeight="1" x14ac:dyDescent="0.15">
      <c r="A71" s="520" t="s">
        <v>384</v>
      </c>
      <c r="B71" s="126" t="s">
        <v>9</v>
      </c>
      <c r="C71" s="164">
        <v>20</v>
      </c>
      <c r="D71" s="2">
        <v>10</v>
      </c>
      <c r="E71" s="24" t="s">
        <v>378</v>
      </c>
      <c r="F71" s="477">
        <v>12</v>
      </c>
      <c r="G71" s="197"/>
      <c r="H71" s="197"/>
      <c r="I71" s="197"/>
      <c r="J71" s="197"/>
      <c r="K71" s="197"/>
      <c r="L71" s="197"/>
      <c r="M71" s="197"/>
      <c r="N71" s="197"/>
      <c r="O71" s="197"/>
      <c r="P71" s="579"/>
      <c r="Q71" s="320"/>
      <c r="R71" s="320"/>
      <c r="S71" s="582"/>
      <c r="T71" s="188"/>
      <c r="U71" s="219"/>
      <c r="V71" s="583"/>
      <c r="W71" s="189"/>
      <c r="X71" s="220"/>
      <c r="Y71" s="499">
        <v>15</v>
      </c>
      <c r="Z71" s="141">
        <f>AA3/Y71</f>
        <v>15.333333333333334</v>
      </c>
      <c r="AA71" s="213">
        <f>100-Z71*100/C71</f>
        <v>23.333333333333329</v>
      </c>
      <c r="AB71" s="499">
        <v>45</v>
      </c>
      <c r="AC71" s="141">
        <f>AD3/AB71</f>
        <v>13.333333333333334</v>
      </c>
      <c r="AD71" s="213">
        <f>100-AC71*100/C71</f>
        <v>33.333333333333329</v>
      </c>
      <c r="AE71" s="501">
        <v>180</v>
      </c>
      <c r="AF71" s="190">
        <f>AG3/AE71</f>
        <v>11.527777777777779</v>
      </c>
      <c r="AG71" s="221">
        <f>100-AF71*100/C71</f>
        <v>42.361111111111107</v>
      </c>
    </row>
    <row r="72" spans="1:33" ht="37.9" customHeight="1" x14ac:dyDescent="0.15">
      <c r="A72" s="520"/>
      <c r="B72" s="76" t="s">
        <v>145</v>
      </c>
      <c r="C72" s="156">
        <v>13</v>
      </c>
      <c r="D72" s="128">
        <v>7</v>
      </c>
      <c r="E72" s="75" t="s">
        <v>206</v>
      </c>
      <c r="F72" s="478"/>
      <c r="G72" s="172"/>
      <c r="H72" s="172"/>
      <c r="I72" s="172"/>
      <c r="J72" s="172"/>
      <c r="K72" s="172"/>
      <c r="L72" s="172"/>
      <c r="M72" s="172"/>
      <c r="N72" s="172"/>
      <c r="O72" s="172"/>
      <c r="P72" s="578"/>
      <c r="Q72" s="322"/>
      <c r="R72" s="322"/>
      <c r="S72" s="582"/>
      <c r="T72" s="277"/>
      <c r="U72" s="278"/>
      <c r="V72" s="583"/>
      <c r="W72" s="279"/>
      <c r="X72" s="280"/>
      <c r="Y72" s="500"/>
      <c r="Z72" s="142">
        <f>AA4/Y71</f>
        <v>10</v>
      </c>
      <c r="AA72" s="214">
        <f>100-Z72*100/C72</f>
        <v>23.07692307692308</v>
      </c>
      <c r="AB72" s="500"/>
      <c r="AC72" s="142">
        <f>AD4/AB71</f>
        <v>8.8888888888888893</v>
      </c>
      <c r="AD72" s="214">
        <f>100-AC72*100/C72</f>
        <v>31.623931623931625</v>
      </c>
      <c r="AE72" s="502"/>
      <c r="AF72" s="142">
        <f>AG4/AE71</f>
        <v>7.5</v>
      </c>
      <c r="AG72" s="191">
        <f>100-AF72*100/C72</f>
        <v>42.307692307692307</v>
      </c>
    </row>
    <row r="73" spans="1:33" ht="19.5" customHeight="1" x14ac:dyDescent="0.15">
      <c r="A73" s="520"/>
      <c r="B73" s="126" t="s">
        <v>383</v>
      </c>
      <c r="C73" s="536">
        <v>20</v>
      </c>
      <c r="D73" s="536"/>
      <c r="E73" s="24" t="s">
        <v>21</v>
      </c>
      <c r="F73" s="174"/>
      <c r="G73" s="197"/>
      <c r="H73" s="197"/>
      <c r="I73" s="197"/>
      <c r="J73" s="197"/>
      <c r="K73" s="197"/>
      <c r="L73" s="197"/>
      <c r="M73" s="197"/>
      <c r="N73" s="197"/>
      <c r="O73" s="197"/>
      <c r="P73" s="337"/>
      <c r="Q73" s="335"/>
      <c r="R73" s="335"/>
      <c r="S73" s="582"/>
      <c r="T73" s="188"/>
      <c r="U73" s="219"/>
      <c r="V73" s="583"/>
      <c r="W73" s="189"/>
      <c r="X73" s="220"/>
      <c r="Y73" s="295"/>
      <c r="Z73" s="141"/>
      <c r="AA73" s="213"/>
      <c r="AB73" s="295"/>
      <c r="AC73" s="141"/>
      <c r="AD73" s="213"/>
      <c r="AE73" s="296"/>
      <c r="AF73" s="190"/>
      <c r="AG73" s="221"/>
    </row>
    <row r="74" spans="1:33" ht="19.5" customHeight="1" x14ac:dyDescent="0.15">
      <c r="A74" s="520"/>
      <c r="B74" s="126" t="s">
        <v>325</v>
      </c>
      <c r="C74" s="533">
        <v>15</v>
      </c>
      <c r="D74" s="534"/>
      <c r="E74" s="24"/>
      <c r="F74" s="174"/>
      <c r="G74" s="197"/>
      <c r="H74" s="197"/>
      <c r="I74" s="197"/>
      <c r="J74" s="197"/>
      <c r="K74" s="197"/>
      <c r="L74" s="197"/>
      <c r="M74" s="197"/>
      <c r="N74" s="197"/>
      <c r="O74" s="197"/>
      <c r="P74" s="337"/>
      <c r="Q74" s="335"/>
      <c r="R74" s="335"/>
      <c r="S74" s="582"/>
      <c r="T74" s="188"/>
      <c r="U74" s="219"/>
      <c r="V74" s="583"/>
      <c r="W74" s="189"/>
      <c r="X74" s="220"/>
      <c r="Y74" s="295"/>
      <c r="Z74" s="141"/>
      <c r="AA74" s="213"/>
      <c r="AB74" s="295"/>
      <c r="AC74" s="141"/>
      <c r="AD74" s="213"/>
      <c r="AE74" s="296"/>
      <c r="AF74" s="190"/>
      <c r="AG74" s="221"/>
    </row>
    <row r="75" spans="1:33" ht="30.6" customHeight="1" x14ac:dyDescent="0.15">
      <c r="A75" s="520"/>
      <c r="B75" s="126" t="s">
        <v>26</v>
      </c>
      <c r="C75" s="536">
        <v>225</v>
      </c>
      <c r="D75" s="536"/>
      <c r="E75" s="24" t="s">
        <v>21</v>
      </c>
      <c r="F75" s="174"/>
      <c r="G75" s="197"/>
      <c r="H75" s="197"/>
      <c r="I75" s="197"/>
      <c r="J75" s="197"/>
      <c r="K75" s="197"/>
      <c r="L75" s="197"/>
      <c r="M75" s="197"/>
      <c r="N75" s="197"/>
      <c r="O75" s="197"/>
      <c r="P75" s="197"/>
      <c r="Q75" s="197"/>
      <c r="R75" s="197"/>
      <c r="S75" s="582"/>
      <c r="T75" s="188"/>
      <c r="U75" s="219"/>
      <c r="V75" s="583"/>
      <c r="W75" s="189"/>
      <c r="X75" s="220"/>
      <c r="Y75" s="295"/>
      <c r="Z75" s="141"/>
      <c r="AA75" s="213"/>
      <c r="AB75" s="295"/>
      <c r="AC75" s="141"/>
      <c r="AD75" s="213"/>
      <c r="AE75" s="296"/>
      <c r="AF75" s="190"/>
      <c r="AG75" s="221"/>
    </row>
    <row r="76" spans="1:33" ht="19.5" customHeight="1" x14ac:dyDescent="0.15">
      <c r="A76" s="482" t="s">
        <v>382</v>
      </c>
      <c r="B76" s="126" t="s">
        <v>9</v>
      </c>
      <c r="C76" s="164">
        <v>24</v>
      </c>
      <c r="D76" s="2">
        <v>12</v>
      </c>
      <c r="E76" s="24" t="s">
        <v>378</v>
      </c>
      <c r="F76" s="477">
        <v>15</v>
      </c>
      <c r="G76" s="197"/>
      <c r="H76" s="197"/>
      <c r="I76" s="197"/>
      <c r="J76" s="197"/>
      <c r="K76" s="197"/>
      <c r="L76" s="197"/>
      <c r="M76" s="197"/>
      <c r="N76" s="197"/>
      <c r="O76" s="197"/>
      <c r="P76" s="579"/>
      <c r="Q76" s="320"/>
      <c r="R76" s="320"/>
      <c r="S76" s="582"/>
      <c r="T76" s="188"/>
      <c r="U76" s="219"/>
      <c r="V76" s="583"/>
      <c r="W76" s="189"/>
      <c r="X76" s="220"/>
      <c r="Y76" s="499">
        <v>12</v>
      </c>
      <c r="Z76" s="141">
        <f>AA3/Y76</f>
        <v>19.166666666666668</v>
      </c>
      <c r="AA76" s="213">
        <f>100-Z76*100/C76</f>
        <v>20.138888888888886</v>
      </c>
      <c r="AB76" s="499">
        <v>36</v>
      </c>
      <c r="AC76" s="141">
        <f>AD3/AB76</f>
        <v>16.666666666666668</v>
      </c>
      <c r="AD76" s="213">
        <f>100-AC76*100/C76</f>
        <v>30.555555555555557</v>
      </c>
      <c r="AE76" s="501">
        <v>144</v>
      </c>
      <c r="AF76" s="141">
        <f>AG3/AE76</f>
        <v>14.409722222222221</v>
      </c>
      <c r="AG76" s="221">
        <f>100-AF76*100/C76</f>
        <v>39.95949074074074</v>
      </c>
    </row>
    <row r="77" spans="1:33" ht="52.9" customHeight="1" x14ac:dyDescent="0.15">
      <c r="A77" s="498"/>
      <c r="B77" s="76" t="s">
        <v>145</v>
      </c>
      <c r="C77" s="156">
        <v>16</v>
      </c>
      <c r="D77" s="128">
        <v>8</v>
      </c>
      <c r="E77" s="75" t="s">
        <v>206</v>
      </c>
      <c r="F77" s="478"/>
      <c r="G77" s="172"/>
      <c r="H77" s="172"/>
      <c r="I77" s="172"/>
      <c r="J77" s="172"/>
      <c r="K77" s="172"/>
      <c r="L77" s="172"/>
      <c r="M77" s="172"/>
      <c r="N77" s="172"/>
      <c r="O77" s="172"/>
      <c r="P77" s="578"/>
      <c r="Q77" s="322"/>
      <c r="R77" s="322"/>
      <c r="S77" s="582"/>
      <c r="T77" s="277"/>
      <c r="U77" s="278"/>
      <c r="V77" s="583"/>
      <c r="W77" s="279"/>
      <c r="X77" s="280"/>
      <c r="Y77" s="500"/>
      <c r="Z77" s="142">
        <f>AA4/Y76</f>
        <v>12.5</v>
      </c>
      <c r="AA77" s="214">
        <f>100-Z77*100/C77</f>
        <v>21.875</v>
      </c>
      <c r="AB77" s="500"/>
      <c r="AC77" s="142">
        <f>AD4/AB76</f>
        <v>11.111111111111111</v>
      </c>
      <c r="AD77" s="214">
        <f>100-AC77*100/C77</f>
        <v>30.555555555555557</v>
      </c>
      <c r="AE77" s="502"/>
      <c r="AF77" s="142">
        <f>AG4/AE76</f>
        <v>9.375</v>
      </c>
      <c r="AG77" s="191">
        <f>100-AF77*100/C77</f>
        <v>41.40625</v>
      </c>
    </row>
    <row r="78" spans="1:33" ht="28.5" customHeight="1" x14ac:dyDescent="0.15">
      <c r="A78" s="498"/>
      <c r="B78" s="126" t="s">
        <v>157</v>
      </c>
      <c r="C78" s="533">
        <v>350</v>
      </c>
      <c r="D78" s="534"/>
      <c r="E78" s="24" t="s">
        <v>21</v>
      </c>
      <c r="F78" s="479" t="s">
        <v>11</v>
      </c>
      <c r="G78" s="480"/>
      <c r="H78" s="480"/>
      <c r="I78" s="480"/>
      <c r="J78" s="480"/>
      <c r="K78" s="480"/>
      <c r="L78" s="480"/>
      <c r="M78" s="480"/>
      <c r="N78" s="480"/>
      <c r="O78" s="480"/>
      <c r="P78" s="480"/>
      <c r="Q78" s="480"/>
      <c r="R78" s="480"/>
      <c r="S78" s="480"/>
      <c r="T78" s="480"/>
      <c r="U78" s="480"/>
      <c r="V78" s="480"/>
      <c r="W78" s="480"/>
      <c r="X78" s="480"/>
      <c r="Y78" s="480"/>
      <c r="Z78" s="480"/>
      <c r="AA78" s="480"/>
      <c r="AB78" s="480"/>
      <c r="AC78" s="480"/>
      <c r="AD78" s="480"/>
      <c r="AE78" s="480"/>
      <c r="AF78" s="480"/>
      <c r="AG78" s="481"/>
    </row>
    <row r="79" spans="1:33" ht="28.5" customHeight="1" x14ac:dyDescent="0.15">
      <c r="A79" s="498"/>
      <c r="B79" s="126" t="s">
        <v>325</v>
      </c>
      <c r="C79" s="533">
        <v>15</v>
      </c>
      <c r="D79" s="534"/>
      <c r="E79" s="24"/>
      <c r="F79" s="131"/>
      <c r="G79" s="131"/>
      <c r="H79" s="131"/>
      <c r="I79" s="131"/>
      <c r="J79" s="131"/>
      <c r="K79" s="131"/>
      <c r="L79" s="131"/>
      <c r="M79" s="131"/>
      <c r="N79" s="131"/>
      <c r="O79" s="131"/>
      <c r="P79" s="131"/>
      <c r="Q79" s="131"/>
      <c r="R79" s="131"/>
      <c r="S79" s="131"/>
      <c r="T79" s="131"/>
      <c r="U79" s="131"/>
      <c r="V79" s="131"/>
      <c r="W79" s="131"/>
      <c r="X79" s="131"/>
      <c r="Y79" s="131"/>
      <c r="Z79" s="131"/>
      <c r="AA79" s="131"/>
      <c r="AB79" s="131"/>
      <c r="AC79" s="131"/>
      <c r="AD79" s="131"/>
      <c r="AE79" s="131"/>
      <c r="AF79" s="131"/>
      <c r="AG79" s="131"/>
    </row>
    <row r="80" spans="1:33" ht="23.25" customHeight="1" x14ac:dyDescent="0.15">
      <c r="A80" s="483"/>
      <c r="B80" s="126" t="s">
        <v>383</v>
      </c>
      <c r="C80" s="533">
        <v>225</v>
      </c>
      <c r="D80" s="534"/>
      <c r="E80" s="24" t="s">
        <v>21</v>
      </c>
      <c r="F80" s="479"/>
      <c r="G80" s="480"/>
      <c r="H80" s="480"/>
      <c r="I80" s="480"/>
      <c r="J80" s="480"/>
      <c r="K80" s="480"/>
      <c r="L80" s="480"/>
      <c r="M80" s="480"/>
      <c r="N80" s="480"/>
      <c r="O80" s="480"/>
      <c r="P80" s="480"/>
      <c r="Q80" s="480"/>
      <c r="R80" s="480"/>
      <c r="S80" s="480"/>
      <c r="T80" s="480"/>
      <c r="U80" s="480"/>
      <c r="V80" s="480"/>
      <c r="W80" s="480"/>
      <c r="X80" s="480"/>
      <c r="Y80" s="480"/>
      <c r="Z80" s="480"/>
      <c r="AA80" s="480"/>
      <c r="AB80" s="480"/>
      <c r="AC80" s="480"/>
      <c r="AD80" s="480"/>
      <c r="AE80" s="480"/>
      <c r="AF80" s="480"/>
      <c r="AG80" s="481"/>
    </row>
    <row r="81" spans="1:34" s="184" customFormat="1" ht="39" customHeight="1" x14ac:dyDescent="0.15">
      <c r="A81" s="482" t="s">
        <v>396</v>
      </c>
      <c r="B81" s="153" t="s">
        <v>92</v>
      </c>
      <c r="C81" s="290">
        <v>58</v>
      </c>
      <c r="D81" s="201">
        <v>29</v>
      </c>
      <c r="E81" s="182" t="s">
        <v>397</v>
      </c>
      <c r="F81" s="477">
        <v>36</v>
      </c>
      <c r="G81" s="174"/>
      <c r="H81" s="174"/>
      <c r="I81" s="174"/>
      <c r="J81" s="174"/>
      <c r="K81" s="174"/>
      <c r="L81" s="174"/>
      <c r="M81" s="477">
        <v>5</v>
      </c>
      <c r="N81" s="151">
        <f>O3/M81</f>
        <v>42</v>
      </c>
      <c r="O81" s="135">
        <f>100-N81*100/C81</f>
        <v>27.58620689655173</v>
      </c>
      <c r="P81" s="135"/>
      <c r="Q81" s="135"/>
      <c r="R81" s="135"/>
      <c r="S81" s="174"/>
      <c r="T81" s="174"/>
      <c r="U81" s="174"/>
      <c r="V81" s="174"/>
      <c r="W81" s="174"/>
      <c r="X81" s="174"/>
      <c r="Y81" s="477">
        <v>5</v>
      </c>
      <c r="Z81" s="151">
        <f>AA3/Y81</f>
        <v>46</v>
      </c>
      <c r="AA81" s="135">
        <f>100-Z81*100/C81</f>
        <v>20.689655172413794</v>
      </c>
      <c r="AB81" s="477">
        <v>15</v>
      </c>
      <c r="AC81" s="151">
        <f>AD3/AB81</f>
        <v>40</v>
      </c>
      <c r="AD81" s="135">
        <f>100-AC81*100/C81</f>
        <v>31.034482758620683</v>
      </c>
      <c r="AE81" s="477">
        <v>60</v>
      </c>
      <c r="AF81" s="151">
        <f>AG3/AE81</f>
        <v>34.583333333333336</v>
      </c>
      <c r="AG81" s="135">
        <f>100-AF81*100/C81</f>
        <v>40.3735632183908</v>
      </c>
    </row>
    <row r="82" spans="1:34" s="184" customFormat="1" ht="48" customHeight="1" x14ac:dyDescent="0.25">
      <c r="A82" s="498"/>
      <c r="B82" s="76" t="s">
        <v>193</v>
      </c>
      <c r="C82" s="166">
        <v>38</v>
      </c>
      <c r="D82" s="183">
        <v>19</v>
      </c>
      <c r="E82" s="75" t="s">
        <v>398</v>
      </c>
      <c r="F82" s="478"/>
      <c r="G82" s="276"/>
      <c r="H82" s="276"/>
      <c r="I82" s="276"/>
      <c r="J82" s="276"/>
      <c r="K82" s="276"/>
      <c r="L82" s="276"/>
      <c r="M82" s="478"/>
      <c r="N82" s="149">
        <f>O4/M81</f>
        <v>28</v>
      </c>
      <c r="O82" s="140">
        <f>100-N82*100/C82</f>
        <v>26.315789473684205</v>
      </c>
      <c r="P82" s="361"/>
      <c r="Q82" s="361"/>
      <c r="R82" s="361"/>
      <c r="S82" s="174"/>
      <c r="T82" s="276"/>
      <c r="U82" s="276"/>
      <c r="V82" s="174"/>
      <c r="W82" s="276"/>
      <c r="X82" s="276"/>
      <c r="Y82" s="478"/>
      <c r="Z82" s="149">
        <f>AA4/Y81</f>
        <v>30</v>
      </c>
      <c r="AA82" s="140">
        <f>100-Z82*100/C82</f>
        <v>21.05263157894737</v>
      </c>
      <c r="AB82" s="478"/>
      <c r="AC82" s="149">
        <f>AD4/AB81</f>
        <v>26.666666666666668</v>
      </c>
      <c r="AD82" s="140">
        <f>100-AC82*100/C82</f>
        <v>29.824561403508767</v>
      </c>
      <c r="AE82" s="478"/>
      <c r="AF82" s="149">
        <f>AG4/AE81</f>
        <v>22.5</v>
      </c>
      <c r="AG82" s="140">
        <f>100-AF82*100/C82</f>
        <v>40.789473684210527</v>
      </c>
    </row>
    <row r="83" spans="1:34" s="184" customFormat="1" ht="35.25" customHeight="1" x14ac:dyDescent="0.25">
      <c r="A83" s="498"/>
      <c r="B83" s="182" t="s">
        <v>248</v>
      </c>
      <c r="C83" s="290">
        <v>46</v>
      </c>
      <c r="D83" s="201">
        <v>23</v>
      </c>
      <c r="E83" s="114" t="s">
        <v>339</v>
      </c>
      <c r="F83" s="174"/>
      <c r="G83" s="174"/>
      <c r="H83" s="174"/>
      <c r="I83" s="174"/>
      <c r="J83" s="174"/>
      <c r="K83" s="174"/>
      <c r="L83" s="174"/>
      <c r="M83" s="174"/>
      <c r="N83" s="293"/>
      <c r="O83" s="174"/>
      <c r="P83" s="361"/>
      <c r="Q83" s="361"/>
      <c r="R83" s="361"/>
      <c r="S83" s="174"/>
      <c r="T83" s="174"/>
      <c r="U83" s="174"/>
      <c r="V83" s="174"/>
      <c r="W83" s="174"/>
      <c r="X83" s="174"/>
      <c r="Y83" s="174"/>
      <c r="Z83" s="174"/>
      <c r="AA83" s="174"/>
      <c r="AB83" s="174"/>
      <c r="AC83" s="174"/>
      <c r="AD83" s="174"/>
      <c r="AE83" s="174"/>
      <c r="AF83" s="174"/>
      <c r="AG83" s="174"/>
    </row>
    <row r="84" spans="1:34" s="184" customFormat="1" ht="54.6" customHeight="1" x14ac:dyDescent="0.25">
      <c r="A84" s="483"/>
      <c r="B84" s="127" t="s">
        <v>336</v>
      </c>
      <c r="C84" s="166">
        <v>30</v>
      </c>
      <c r="D84" s="183">
        <v>15</v>
      </c>
      <c r="E84" s="77" t="s">
        <v>399</v>
      </c>
      <c r="F84" s="274"/>
      <c r="G84" s="276"/>
      <c r="H84" s="276"/>
      <c r="I84" s="276"/>
      <c r="J84" s="276"/>
      <c r="K84" s="276"/>
      <c r="L84" s="276"/>
      <c r="M84" s="276"/>
      <c r="N84" s="294"/>
      <c r="O84" s="276"/>
      <c r="P84" s="361"/>
      <c r="Q84" s="361"/>
      <c r="R84" s="361"/>
      <c r="S84" s="174"/>
      <c r="T84" s="276"/>
      <c r="U84" s="276"/>
      <c r="V84" s="174"/>
      <c r="W84" s="276"/>
      <c r="X84" s="276"/>
      <c r="Y84" s="174"/>
      <c r="Z84" s="276"/>
      <c r="AA84" s="276"/>
      <c r="AB84" s="174"/>
      <c r="AC84" s="276"/>
      <c r="AD84" s="276"/>
      <c r="AE84" s="174"/>
      <c r="AF84" s="276"/>
      <c r="AG84" s="276"/>
    </row>
    <row r="85" spans="1:34" ht="12" customHeight="1" x14ac:dyDescent="0.15">
      <c r="A85" s="482" t="s">
        <v>400</v>
      </c>
      <c r="B85" s="503" t="s">
        <v>92</v>
      </c>
      <c r="C85" s="520">
        <v>16</v>
      </c>
      <c r="D85" s="520">
        <v>8</v>
      </c>
      <c r="E85" s="512" t="s">
        <v>401</v>
      </c>
      <c r="F85" s="482">
        <v>10</v>
      </c>
      <c r="G85" s="482"/>
      <c r="H85" s="482"/>
      <c r="I85" s="482"/>
      <c r="J85" s="482"/>
      <c r="K85" s="482"/>
      <c r="L85" s="482"/>
      <c r="M85" s="482">
        <v>18</v>
      </c>
      <c r="N85" s="505">
        <f>O3/M85</f>
        <v>11.666666666666666</v>
      </c>
      <c r="O85" s="507">
        <f>100-N85*100/C85</f>
        <v>27.083333333333343</v>
      </c>
      <c r="P85" s="797"/>
      <c r="Q85" s="797"/>
      <c r="R85" s="797"/>
      <c r="S85" s="482"/>
      <c r="T85" s="482"/>
      <c r="U85" s="482"/>
      <c r="V85" s="482"/>
      <c r="W85" s="482"/>
      <c r="X85" s="482"/>
      <c r="Y85" s="482">
        <v>18</v>
      </c>
      <c r="Z85" s="525">
        <f>AA3/Y85</f>
        <v>12.777777777777779</v>
      </c>
      <c r="AA85" s="496">
        <f>100-Z85*100/C85</f>
        <v>20.138888888888886</v>
      </c>
      <c r="AB85" s="482">
        <v>54</v>
      </c>
      <c r="AC85" s="525">
        <f>AD3/AB85</f>
        <v>11.111111111111111</v>
      </c>
      <c r="AD85" s="496">
        <f>100-AC85*100/C85</f>
        <v>30.555555555555557</v>
      </c>
      <c r="AE85" s="482">
        <v>216</v>
      </c>
      <c r="AF85" s="525">
        <f>AG3/AE85</f>
        <v>9.606481481481481</v>
      </c>
      <c r="AG85" s="496">
        <f>100-AF85*100/C85</f>
        <v>39.959490740740748</v>
      </c>
    </row>
    <row r="86" spans="1:34" ht="12" customHeight="1" x14ac:dyDescent="0.15">
      <c r="A86" s="498"/>
      <c r="B86" s="504"/>
      <c r="C86" s="520"/>
      <c r="D86" s="520"/>
      <c r="E86" s="513"/>
      <c r="F86" s="483"/>
      <c r="G86" s="483"/>
      <c r="H86" s="483"/>
      <c r="I86" s="483"/>
      <c r="J86" s="483"/>
      <c r="K86" s="483"/>
      <c r="L86" s="483"/>
      <c r="M86" s="483"/>
      <c r="N86" s="506"/>
      <c r="O86" s="508"/>
      <c r="P86" s="797"/>
      <c r="Q86" s="797"/>
      <c r="R86" s="797"/>
      <c r="S86" s="483"/>
      <c r="T86" s="483"/>
      <c r="U86" s="483"/>
      <c r="V86" s="483"/>
      <c r="W86" s="483"/>
      <c r="X86" s="483"/>
      <c r="Y86" s="498"/>
      <c r="Z86" s="526"/>
      <c r="AA86" s="528"/>
      <c r="AB86" s="498"/>
      <c r="AC86" s="526"/>
      <c r="AD86" s="528"/>
      <c r="AE86" s="498"/>
      <c r="AF86" s="526"/>
      <c r="AG86" s="528"/>
    </row>
    <row r="87" spans="1:34" ht="12" customHeight="1" x14ac:dyDescent="0.15">
      <c r="A87" s="498"/>
      <c r="B87" s="503" t="s">
        <v>343</v>
      </c>
      <c r="C87" s="520">
        <v>12</v>
      </c>
      <c r="D87" s="520">
        <v>6</v>
      </c>
      <c r="E87" s="529" t="s">
        <v>339</v>
      </c>
      <c r="F87" s="482"/>
      <c r="G87" s="482"/>
      <c r="H87" s="482"/>
      <c r="I87" s="482"/>
      <c r="J87" s="482"/>
      <c r="K87" s="482"/>
      <c r="L87" s="482"/>
      <c r="M87" s="482"/>
      <c r="N87" s="509"/>
      <c r="O87" s="482"/>
      <c r="P87" s="797"/>
      <c r="Q87" s="797"/>
      <c r="R87" s="797"/>
      <c r="S87" s="482"/>
      <c r="T87" s="482"/>
      <c r="U87" s="482"/>
      <c r="V87" s="482"/>
      <c r="W87" s="482"/>
      <c r="X87" s="482"/>
      <c r="Y87" s="498"/>
      <c r="Z87" s="526"/>
      <c r="AA87" s="528"/>
      <c r="AB87" s="498"/>
      <c r="AC87" s="526"/>
      <c r="AD87" s="528"/>
      <c r="AE87" s="498"/>
      <c r="AF87" s="526"/>
      <c r="AG87" s="528"/>
    </row>
    <row r="88" spans="1:34" ht="12" customHeight="1" x14ac:dyDescent="0.15">
      <c r="A88" s="483"/>
      <c r="B88" s="504"/>
      <c r="C88" s="520"/>
      <c r="D88" s="520"/>
      <c r="E88" s="530"/>
      <c r="F88" s="483"/>
      <c r="G88" s="483"/>
      <c r="H88" s="483"/>
      <c r="I88" s="483"/>
      <c r="J88" s="483"/>
      <c r="K88" s="483"/>
      <c r="L88" s="483"/>
      <c r="M88" s="483"/>
      <c r="N88" s="510"/>
      <c r="O88" s="483"/>
      <c r="P88" s="797"/>
      <c r="Q88" s="797"/>
      <c r="R88" s="797"/>
      <c r="S88" s="483"/>
      <c r="T88" s="483"/>
      <c r="U88" s="483"/>
      <c r="V88" s="483"/>
      <c r="W88" s="483"/>
      <c r="X88" s="483"/>
      <c r="Y88" s="483"/>
      <c r="Z88" s="527"/>
      <c r="AA88" s="497"/>
      <c r="AB88" s="483"/>
      <c r="AC88" s="527"/>
      <c r="AD88" s="497"/>
      <c r="AE88" s="483"/>
      <c r="AF88" s="527"/>
      <c r="AG88" s="497"/>
    </row>
    <row r="89" spans="1:34" ht="12" customHeight="1" x14ac:dyDescent="0.15">
      <c r="A89" s="482" t="s">
        <v>402</v>
      </c>
      <c r="B89" s="503" t="s">
        <v>92</v>
      </c>
      <c r="C89" s="520">
        <v>32</v>
      </c>
      <c r="D89" s="520">
        <v>16</v>
      </c>
      <c r="E89" s="512" t="s">
        <v>403</v>
      </c>
      <c r="F89" s="482">
        <v>20</v>
      </c>
      <c r="G89" s="482"/>
      <c r="H89" s="482"/>
      <c r="I89" s="482"/>
      <c r="J89" s="482"/>
      <c r="K89" s="482"/>
      <c r="L89" s="482"/>
      <c r="M89" s="482">
        <v>9</v>
      </c>
      <c r="N89" s="505">
        <f>O3/M89</f>
        <v>23.333333333333332</v>
      </c>
      <c r="O89" s="507">
        <f>100-N89*100/C89</f>
        <v>27.083333333333343</v>
      </c>
      <c r="P89" s="797"/>
      <c r="Q89" s="797"/>
      <c r="R89" s="797"/>
      <c r="S89" s="482"/>
      <c r="T89" s="482"/>
      <c r="U89" s="482"/>
      <c r="V89" s="482"/>
      <c r="W89" s="482"/>
      <c r="X89" s="482"/>
      <c r="Y89" s="477">
        <v>9</v>
      </c>
      <c r="Z89" s="505">
        <f>AA3/Y89</f>
        <v>25.555555555555557</v>
      </c>
      <c r="AA89" s="507">
        <f>100-Z89*100/C89</f>
        <v>20.138888888888886</v>
      </c>
      <c r="AB89" s="482">
        <v>27</v>
      </c>
      <c r="AC89" s="505">
        <f>AD3/AB89</f>
        <v>22.222222222222221</v>
      </c>
      <c r="AD89" s="507">
        <f>100-AC89*100/C89</f>
        <v>30.555555555555557</v>
      </c>
      <c r="AE89" s="482">
        <v>108</v>
      </c>
      <c r="AF89" s="505">
        <f>AG3/AE89</f>
        <v>19.212962962962962</v>
      </c>
      <c r="AG89" s="507">
        <f>100-AF89*100/C89</f>
        <v>39.959490740740748</v>
      </c>
    </row>
    <row r="90" spans="1:34" ht="12" customHeight="1" x14ac:dyDescent="0.15">
      <c r="A90" s="498"/>
      <c r="B90" s="504"/>
      <c r="C90" s="520"/>
      <c r="D90" s="520"/>
      <c r="E90" s="513"/>
      <c r="F90" s="498"/>
      <c r="G90" s="483"/>
      <c r="H90" s="483"/>
      <c r="I90" s="483"/>
      <c r="J90" s="483"/>
      <c r="K90" s="483"/>
      <c r="L90" s="483"/>
      <c r="M90" s="498"/>
      <c r="N90" s="506"/>
      <c r="O90" s="508"/>
      <c r="P90" s="797"/>
      <c r="Q90" s="797"/>
      <c r="R90" s="797"/>
      <c r="S90" s="483"/>
      <c r="T90" s="483"/>
      <c r="U90" s="483"/>
      <c r="V90" s="483"/>
      <c r="W90" s="483"/>
      <c r="X90" s="483"/>
      <c r="Y90" s="524"/>
      <c r="Z90" s="506"/>
      <c r="AA90" s="508"/>
      <c r="AB90" s="498"/>
      <c r="AC90" s="506"/>
      <c r="AD90" s="508"/>
      <c r="AE90" s="498"/>
      <c r="AF90" s="506"/>
      <c r="AG90" s="508"/>
    </row>
    <row r="91" spans="1:34" ht="12" customHeight="1" x14ac:dyDescent="0.15">
      <c r="A91" s="498"/>
      <c r="B91" s="521" t="s">
        <v>193</v>
      </c>
      <c r="C91" s="523">
        <v>21</v>
      </c>
      <c r="D91" s="523">
        <v>11</v>
      </c>
      <c r="E91" s="521" t="s">
        <v>206</v>
      </c>
      <c r="F91" s="498"/>
      <c r="G91" s="518"/>
      <c r="H91" s="518"/>
      <c r="I91" s="518"/>
      <c r="J91" s="518"/>
      <c r="K91" s="518"/>
      <c r="L91" s="518"/>
      <c r="M91" s="498"/>
      <c r="N91" s="514">
        <f>O4/M89</f>
        <v>15.555555555555555</v>
      </c>
      <c r="O91" s="516">
        <f>100-N91*100/C91</f>
        <v>25.925925925925938</v>
      </c>
      <c r="P91" s="797"/>
      <c r="Q91" s="797"/>
      <c r="R91" s="797"/>
      <c r="S91" s="482"/>
      <c r="T91" s="518"/>
      <c r="U91" s="518"/>
      <c r="V91" s="482"/>
      <c r="W91" s="518"/>
      <c r="X91" s="518"/>
      <c r="Y91" s="524"/>
      <c r="Z91" s="514">
        <f>AA4/Y89</f>
        <v>16.666666666666668</v>
      </c>
      <c r="AA91" s="516">
        <f>100-Z91*100/C91</f>
        <v>20.634920634920633</v>
      </c>
      <c r="AB91" s="498"/>
      <c r="AC91" s="514">
        <f>AD4/AB89</f>
        <v>14.814814814814815</v>
      </c>
      <c r="AD91" s="516">
        <f>100-AC91*100/C91</f>
        <v>29.453262786596113</v>
      </c>
      <c r="AE91" s="498"/>
      <c r="AF91" s="514">
        <f>AG4/AE89</f>
        <v>12.5</v>
      </c>
      <c r="AG91" s="516">
        <f>100-AF91*100/C91</f>
        <v>40.476190476190474</v>
      </c>
    </row>
    <row r="92" spans="1:34" ht="25.9" customHeight="1" x14ac:dyDescent="0.15">
      <c r="A92" s="483"/>
      <c r="B92" s="522"/>
      <c r="C92" s="523"/>
      <c r="D92" s="523"/>
      <c r="E92" s="522"/>
      <c r="F92" s="483"/>
      <c r="G92" s="519"/>
      <c r="H92" s="519"/>
      <c r="I92" s="519"/>
      <c r="J92" s="519"/>
      <c r="K92" s="519"/>
      <c r="L92" s="519"/>
      <c r="M92" s="483"/>
      <c r="N92" s="515"/>
      <c r="O92" s="517"/>
      <c r="P92" s="797"/>
      <c r="Q92" s="797"/>
      <c r="R92" s="797"/>
      <c r="S92" s="483"/>
      <c r="T92" s="519"/>
      <c r="U92" s="519"/>
      <c r="V92" s="483"/>
      <c r="W92" s="519"/>
      <c r="X92" s="519"/>
      <c r="Y92" s="478"/>
      <c r="Z92" s="515"/>
      <c r="AA92" s="517"/>
      <c r="AB92" s="483"/>
      <c r="AC92" s="515"/>
      <c r="AD92" s="517"/>
      <c r="AE92" s="483"/>
      <c r="AF92" s="515"/>
      <c r="AG92" s="517"/>
    </row>
    <row r="93" spans="1:34" ht="12" customHeight="1" x14ac:dyDescent="0.15">
      <c r="A93" s="520" t="s">
        <v>404</v>
      </c>
      <c r="B93" s="503" t="s">
        <v>287</v>
      </c>
      <c r="C93" s="484">
        <v>32</v>
      </c>
      <c r="D93" s="471"/>
      <c r="E93" s="512" t="s">
        <v>403</v>
      </c>
      <c r="F93" s="482">
        <v>20</v>
      </c>
      <c r="G93" s="482"/>
      <c r="H93" s="482"/>
      <c r="I93" s="482"/>
      <c r="J93" s="482"/>
      <c r="K93" s="482"/>
      <c r="L93" s="482"/>
      <c r="M93" s="482">
        <v>9</v>
      </c>
      <c r="N93" s="505">
        <f>O3/M93</f>
        <v>23.333333333333332</v>
      </c>
      <c r="O93" s="507">
        <f>100-N93*100/C93</f>
        <v>27.083333333333343</v>
      </c>
      <c r="P93" s="797"/>
      <c r="Q93" s="797"/>
      <c r="R93" s="797"/>
      <c r="S93" s="482"/>
      <c r="T93" s="482"/>
      <c r="U93" s="482"/>
      <c r="V93" s="482"/>
      <c r="W93" s="482"/>
      <c r="X93" s="482"/>
      <c r="Y93" s="482"/>
      <c r="Z93" s="482"/>
      <c r="AA93" s="482"/>
      <c r="AB93" s="482"/>
      <c r="AC93" s="482"/>
      <c r="AD93" s="482"/>
      <c r="AE93" s="482"/>
      <c r="AF93" s="482"/>
      <c r="AG93" s="482"/>
    </row>
    <row r="94" spans="1:34" ht="15.6" customHeight="1" x14ac:dyDescent="0.15">
      <c r="A94" s="520"/>
      <c r="B94" s="504"/>
      <c r="C94" s="486"/>
      <c r="D94" s="473"/>
      <c r="E94" s="513"/>
      <c r="F94" s="483"/>
      <c r="G94" s="483"/>
      <c r="H94" s="483"/>
      <c r="I94" s="483"/>
      <c r="J94" s="483"/>
      <c r="K94" s="483"/>
      <c r="L94" s="483"/>
      <c r="M94" s="483"/>
      <c r="N94" s="506"/>
      <c r="O94" s="508"/>
      <c r="P94" s="797"/>
      <c r="Q94" s="797"/>
      <c r="R94" s="797"/>
      <c r="S94" s="483"/>
      <c r="T94" s="483"/>
      <c r="U94" s="483"/>
      <c r="V94" s="483"/>
      <c r="W94" s="483"/>
      <c r="X94" s="483"/>
      <c r="Y94" s="483"/>
      <c r="Z94" s="483"/>
      <c r="AA94" s="483"/>
      <c r="AB94" s="483"/>
      <c r="AC94" s="483"/>
      <c r="AD94" s="483"/>
      <c r="AE94" s="483"/>
      <c r="AF94" s="483"/>
      <c r="AG94" s="483"/>
    </row>
    <row r="95" spans="1:34" ht="15.6" customHeight="1" x14ac:dyDescent="0.25">
      <c r="A95" s="520"/>
      <c r="B95" s="410" t="s">
        <v>125</v>
      </c>
      <c r="C95" s="520">
        <v>15</v>
      </c>
      <c r="D95" s="520"/>
      <c r="E95" s="470" t="s">
        <v>403</v>
      </c>
      <c r="F95" s="409"/>
      <c r="G95" s="409"/>
      <c r="H95" s="409"/>
      <c r="I95" s="409"/>
      <c r="J95" s="409"/>
      <c r="K95" s="409"/>
      <c r="L95" s="409"/>
      <c r="M95" s="409"/>
      <c r="N95" s="151"/>
      <c r="O95" s="135"/>
      <c r="P95" s="411"/>
      <c r="Q95" s="411"/>
      <c r="R95" s="411"/>
      <c r="S95" s="409"/>
      <c r="T95" s="409"/>
      <c r="U95" s="409"/>
      <c r="V95" s="409"/>
      <c r="W95" s="409"/>
      <c r="X95" s="409"/>
      <c r="Y95" s="409"/>
      <c r="Z95" s="409"/>
      <c r="AA95" s="409"/>
      <c r="AB95" s="409"/>
      <c r="AC95" s="409"/>
      <c r="AD95" s="409"/>
      <c r="AE95" s="409"/>
      <c r="AF95" s="409"/>
      <c r="AG95" s="409"/>
    </row>
    <row r="96" spans="1:34" customFormat="1" ht="28.15" customHeight="1" x14ac:dyDescent="0.25">
      <c r="A96" s="804" t="s">
        <v>416</v>
      </c>
      <c r="B96" s="357" t="s">
        <v>412</v>
      </c>
      <c r="C96" s="373">
        <v>24</v>
      </c>
      <c r="D96" s="372">
        <v>12</v>
      </c>
      <c r="E96" s="311" t="s">
        <v>11</v>
      </c>
      <c r="F96" s="806">
        <v>15</v>
      </c>
      <c r="G96" s="806"/>
      <c r="H96" s="358"/>
      <c r="I96" s="313"/>
      <c r="J96" s="806"/>
      <c r="K96" s="358"/>
      <c r="L96" s="313"/>
      <c r="M96" s="806"/>
      <c r="N96" s="358"/>
      <c r="O96" s="313"/>
      <c r="P96" s="478">
        <v>30</v>
      </c>
      <c r="Q96" s="358">
        <f>R3/P96</f>
        <v>14.333333333333334</v>
      </c>
      <c r="R96" s="406">
        <f>100-Q96*100/C96</f>
        <v>40.277777777777771</v>
      </c>
      <c r="S96" s="808"/>
      <c r="T96" s="343"/>
      <c r="U96" s="331"/>
      <c r="V96" s="344"/>
      <c r="W96" s="345"/>
      <c r="X96" s="346"/>
      <c r="Y96" s="810">
        <v>12</v>
      </c>
      <c r="Z96" s="358">
        <f>AA3/Y96</f>
        <v>19.166666666666668</v>
      </c>
      <c r="AA96" s="313">
        <f>100-Z96*100/C96</f>
        <v>20.138888888888886</v>
      </c>
      <c r="AB96" s="810">
        <v>36</v>
      </c>
      <c r="AC96" s="362">
        <f>AD3/AB96</f>
        <v>16.666666666666668</v>
      </c>
      <c r="AD96" s="363">
        <f>100-AC96*100/C96</f>
        <v>30.555555555555557</v>
      </c>
      <c r="AE96" s="811">
        <v>144</v>
      </c>
      <c r="AF96" s="362">
        <f>AG3/AE96</f>
        <v>14.409722222222221</v>
      </c>
      <c r="AG96" s="364">
        <f>100-AF96*100/C96</f>
        <v>39.95949074074074</v>
      </c>
      <c r="AH96" s="338"/>
    </row>
    <row r="97" spans="1:34" customFormat="1" ht="40.9" customHeight="1" x14ac:dyDescent="0.25">
      <c r="A97" s="804"/>
      <c r="B97" s="359" t="s">
        <v>145</v>
      </c>
      <c r="C97" s="374">
        <v>16</v>
      </c>
      <c r="D97" s="149">
        <v>8</v>
      </c>
      <c r="E97" s="312" t="s">
        <v>417</v>
      </c>
      <c r="F97" s="807"/>
      <c r="G97" s="807"/>
      <c r="H97" s="150"/>
      <c r="I97" s="140"/>
      <c r="J97" s="807"/>
      <c r="K97" s="150"/>
      <c r="L97" s="140"/>
      <c r="M97" s="807"/>
      <c r="N97" s="150"/>
      <c r="O97" s="135"/>
      <c r="P97" s="540"/>
      <c r="Q97" s="150">
        <f>R4/P96</f>
        <v>9.6666666666666661</v>
      </c>
      <c r="R97" s="140">
        <f>100-Q97*100/C97</f>
        <v>39.583333333333336</v>
      </c>
      <c r="S97" s="809"/>
      <c r="T97" s="332"/>
      <c r="U97" s="333"/>
      <c r="V97" s="340"/>
      <c r="W97" s="348"/>
      <c r="X97" s="333"/>
      <c r="Y97" s="495"/>
      <c r="Z97" s="365">
        <f>AA4/Y96</f>
        <v>12.5</v>
      </c>
      <c r="AA97" s="315">
        <f>100-Z97*100/C97</f>
        <v>21.875</v>
      </c>
      <c r="AB97" s="495"/>
      <c r="AC97" s="366">
        <f>AD4/AB96</f>
        <v>11.111111111111111</v>
      </c>
      <c r="AD97" s="315">
        <f>100-AC97*100/C97</f>
        <v>30.555555555555557</v>
      </c>
      <c r="AE97" s="508"/>
      <c r="AF97" s="366">
        <f>AG4/AE96</f>
        <v>9.375</v>
      </c>
      <c r="AG97" s="375">
        <f>100-AF97*100/C97</f>
        <v>41.40625</v>
      </c>
      <c r="AH97" s="338"/>
    </row>
    <row r="98" spans="1:34" customFormat="1" ht="21.6" customHeight="1" thickBot="1" x14ac:dyDescent="0.3">
      <c r="A98" s="805"/>
      <c r="B98" s="349"/>
      <c r="C98" s="350"/>
      <c r="D98" s="351"/>
      <c r="E98" s="352"/>
      <c r="F98" s="329"/>
      <c r="G98" s="329"/>
      <c r="H98" s="329"/>
      <c r="I98" s="329"/>
      <c r="J98" s="329"/>
      <c r="K98" s="329"/>
      <c r="L98" s="329"/>
      <c r="M98" s="329"/>
      <c r="N98" s="329"/>
      <c r="O98" s="329"/>
      <c r="P98" s="329"/>
      <c r="Q98" s="329"/>
      <c r="R98" s="329"/>
      <c r="S98" s="329"/>
      <c r="T98" s="353"/>
      <c r="U98" s="329"/>
      <c r="V98" s="339"/>
      <c r="W98" s="354"/>
      <c r="X98" s="355"/>
      <c r="Y98" s="339"/>
      <c r="Z98" s="354"/>
      <c r="AA98" s="355"/>
      <c r="AB98" s="356"/>
      <c r="AC98" s="356"/>
      <c r="AD98" s="356"/>
      <c r="AE98" s="356"/>
      <c r="AF98" s="356"/>
      <c r="AG98" s="356"/>
      <c r="AH98" s="338"/>
    </row>
    <row r="99" spans="1:34" ht="18" customHeight="1" x14ac:dyDescent="0.25">
      <c r="A99" s="133" t="s">
        <v>198</v>
      </c>
      <c r="B99" s="133"/>
      <c r="C99" s="133"/>
      <c r="D99" s="133"/>
      <c r="E99" s="133"/>
      <c r="F99" s="133"/>
      <c r="G99" s="133"/>
      <c r="H99" s="133"/>
      <c r="I99" s="133"/>
      <c r="J99" s="133"/>
      <c r="K99" s="133"/>
      <c r="L99" s="133"/>
      <c r="M99" s="133"/>
      <c r="N99" s="133"/>
      <c r="O99" s="133"/>
      <c r="P99" s="360"/>
      <c r="Q99" s="360"/>
      <c r="R99" s="360"/>
      <c r="S99" s="133"/>
      <c r="T99" s="133"/>
      <c r="U99" s="133"/>
      <c r="V99" s="133"/>
      <c r="W99" s="133"/>
      <c r="X99" s="133"/>
      <c r="Y99" s="133"/>
      <c r="Z99" s="133"/>
      <c r="AA99" s="133"/>
      <c r="AB99" s="133"/>
      <c r="AC99" s="133"/>
      <c r="AD99" s="133"/>
      <c r="AE99" s="133"/>
      <c r="AF99" s="133"/>
      <c r="AG99" s="133"/>
    </row>
    <row r="100" spans="1:34" ht="15" customHeight="1" x14ac:dyDescent="0.25">
      <c r="A100" s="123"/>
      <c r="B100" s="123"/>
      <c r="C100" s="123"/>
      <c r="D100" s="123"/>
      <c r="E100" s="123"/>
      <c r="F100" s="123"/>
      <c r="G100" s="123"/>
      <c r="H100" s="123"/>
      <c r="I100" s="123"/>
      <c r="J100" s="123"/>
      <c r="K100" s="123"/>
      <c r="L100" s="123"/>
      <c r="M100" s="123"/>
      <c r="O100" s="123"/>
      <c r="P100"/>
      <c r="Q100"/>
      <c r="R100"/>
    </row>
    <row r="101" spans="1:34" ht="15" x14ac:dyDescent="0.25">
      <c r="A101" s="123"/>
      <c r="B101" s="123"/>
      <c r="C101" s="192"/>
      <c r="D101" s="123"/>
      <c r="E101" s="123"/>
      <c r="F101" s="123"/>
      <c r="G101" s="123"/>
      <c r="H101" s="123"/>
      <c r="I101" s="123"/>
      <c r="J101" s="123"/>
      <c r="K101" s="123"/>
      <c r="L101" s="123"/>
      <c r="M101" s="123"/>
      <c r="O101" s="123"/>
      <c r="P101"/>
      <c r="Q101"/>
      <c r="R101"/>
    </row>
  </sheetData>
  <mergeCells count="355">
    <mergeCell ref="AD93:AD94"/>
    <mergeCell ref="AE93:AE94"/>
    <mergeCell ref="AF93:AF94"/>
    <mergeCell ref="AG93:AG94"/>
    <mergeCell ref="A96:A98"/>
    <mergeCell ref="F96:F97"/>
    <mergeCell ref="G96:G97"/>
    <mergeCell ref="J96:J97"/>
    <mergeCell ref="M96:M97"/>
    <mergeCell ref="P96:P97"/>
    <mergeCell ref="S96:S97"/>
    <mergeCell ref="Y96:Y97"/>
    <mergeCell ref="AB96:AB97"/>
    <mergeCell ref="AE96:AE97"/>
    <mergeCell ref="K93:K94"/>
    <mergeCell ref="L93:L94"/>
    <mergeCell ref="M93:M94"/>
    <mergeCell ref="N93:N94"/>
    <mergeCell ref="O93:O94"/>
    <mergeCell ref="Y93:Y94"/>
    <mergeCell ref="Z93:Z94"/>
    <mergeCell ref="AA93:AA94"/>
    <mergeCell ref="AB93:AB94"/>
    <mergeCell ref="P93:P94"/>
    <mergeCell ref="AE89:AE92"/>
    <mergeCell ref="AF89:AF90"/>
    <mergeCell ref="AG89:AG90"/>
    <mergeCell ref="E91:E92"/>
    <mergeCell ref="L91:L92"/>
    <mergeCell ref="U91:U92"/>
    <mergeCell ref="X91:X92"/>
    <mergeCell ref="AA91:AA92"/>
    <mergeCell ref="AD91:AD92"/>
    <mergeCell ref="AF91:AF92"/>
    <mergeCell ref="AG91:AG92"/>
    <mergeCell ref="F89:F92"/>
    <mergeCell ref="L89:L90"/>
    <mergeCell ref="M89:M92"/>
    <mergeCell ref="U89:U90"/>
    <mergeCell ref="X89:X90"/>
    <mergeCell ref="Y89:Y92"/>
    <mergeCell ref="AA89:AA90"/>
    <mergeCell ref="AB89:AB92"/>
    <mergeCell ref="AD89:AD90"/>
    <mergeCell ref="P91:P92"/>
    <mergeCell ref="Q91:Q92"/>
    <mergeCell ref="R91:R92"/>
    <mergeCell ref="S91:S92"/>
    <mergeCell ref="U85:U86"/>
    <mergeCell ref="V85:V86"/>
    <mergeCell ref="W85:W86"/>
    <mergeCell ref="X85:X86"/>
    <mergeCell ref="AD85:AD88"/>
    <mergeCell ref="AE85:AE88"/>
    <mergeCell ref="AF85:AF88"/>
    <mergeCell ref="AG85:AG88"/>
    <mergeCell ref="U87:U88"/>
    <mergeCell ref="V87:V88"/>
    <mergeCell ref="W87:W88"/>
    <mergeCell ref="X87:X88"/>
    <mergeCell ref="Y85:Y88"/>
    <mergeCell ref="Z85:Z88"/>
    <mergeCell ref="AA85:AA88"/>
    <mergeCell ref="AB85:AB88"/>
    <mergeCell ref="C68:D68"/>
    <mergeCell ref="F68:AG68"/>
    <mergeCell ref="C69:D69"/>
    <mergeCell ref="F69:AG69"/>
    <mergeCell ref="A70:AG70"/>
    <mergeCell ref="F71:F72"/>
    <mergeCell ref="P71:P72"/>
    <mergeCell ref="S71:S77"/>
    <mergeCell ref="V71:V77"/>
    <mergeCell ref="Y71:Y72"/>
    <mergeCell ref="AB71:AB72"/>
    <mergeCell ref="AE71:AE72"/>
    <mergeCell ref="C73:D73"/>
    <mergeCell ref="C74:D74"/>
    <mergeCell ref="C75:D75"/>
    <mergeCell ref="F76:F77"/>
    <mergeCell ref="P76:P77"/>
    <mergeCell ref="Y76:Y77"/>
    <mergeCell ref="AB76:AB77"/>
    <mergeCell ref="AE76:AE77"/>
    <mergeCell ref="A58:A69"/>
    <mergeCell ref="A71:A75"/>
    <mergeCell ref="A76:A80"/>
    <mergeCell ref="C78:D78"/>
    <mergeCell ref="AE62:AE63"/>
    <mergeCell ref="F64:F65"/>
    <mergeCell ref="Y64:Y65"/>
    <mergeCell ref="AB64:AB65"/>
    <mergeCell ref="AE64:AE65"/>
    <mergeCell ref="C66:D66"/>
    <mergeCell ref="F66:AG66"/>
    <mergeCell ref="C67:D67"/>
    <mergeCell ref="F67:AG67"/>
    <mergeCell ref="AB62:AB63"/>
    <mergeCell ref="AE58:AE59"/>
    <mergeCell ref="F60:F61"/>
    <mergeCell ref="S60:U60"/>
    <mergeCell ref="V60:X60"/>
    <mergeCell ref="Y60:Y61"/>
    <mergeCell ref="AB60:AB61"/>
    <mergeCell ref="AE60:AE61"/>
    <mergeCell ref="S61:U61"/>
    <mergeCell ref="V61:X61"/>
    <mergeCell ref="AB58:AB59"/>
    <mergeCell ref="F31:AG31"/>
    <mergeCell ref="F22:F23"/>
    <mergeCell ref="V22:V23"/>
    <mergeCell ref="Y22:Y23"/>
    <mergeCell ref="AB22:AB23"/>
    <mergeCell ref="F29:F30"/>
    <mergeCell ref="S29:S30"/>
    <mergeCell ref="V29:V30"/>
    <mergeCell ref="Y29:Y30"/>
    <mergeCell ref="AB29:AB30"/>
    <mergeCell ref="AE29:AE30"/>
    <mergeCell ref="AB5:AC5"/>
    <mergeCell ref="AE22:AE23"/>
    <mergeCell ref="F24:F25"/>
    <mergeCell ref="V24:V25"/>
    <mergeCell ref="Y24:Y25"/>
    <mergeCell ref="AB24:AB25"/>
    <mergeCell ref="AE24:AE25"/>
    <mergeCell ref="C26:D26"/>
    <mergeCell ref="F26:AG26"/>
    <mergeCell ref="A93:A95"/>
    <mergeCell ref="C95:D95"/>
    <mergeCell ref="M2:O2"/>
    <mergeCell ref="P2:R2"/>
    <mergeCell ref="S2:U2"/>
    <mergeCell ref="V2:X2"/>
    <mergeCell ref="Y2:AA2"/>
    <mergeCell ref="AE5:AF5"/>
    <mergeCell ref="F7:F8"/>
    <mergeCell ref="V7:V8"/>
    <mergeCell ref="Y7:Y8"/>
    <mergeCell ref="AB7:AB8"/>
    <mergeCell ref="AE7:AE8"/>
    <mergeCell ref="AB2:AD2"/>
    <mergeCell ref="F9:F10"/>
    <mergeCell ref="V9:V10"/>
    <mergeCell ref="Y9:Y10"/>
    <mergeCell ref="AB9:AB10"/>
    <mergeCell ref="AE9:AE10"/>
    <mergeCell ref="M5:N5"/>
    <mergeCell ref="P5:R5"/>
    <mergeCell ref="S5:T5"/>
    <mergeCell ref="V5:W5"/>
    <mergeCell ref="Y5:Z5"/>
    <mergeCell ref="Q93:Q94"/>
    <mergeCell ref="R93:R94"/>
    <mergeCell ref="S93:S94"/>
    <mergeCell ref="T93:T94"/>
    <mergeCell ref="U93:U94"/>
    <mergeCell ref="V93:V94"/>
    <mergeCell ref="W93:W94"/>
    <mergeCell ref="X93:X94"/>
    <mergeCell ref="B93:B94"/>
    <mergeCell ref="E93:E94"/>
    <mergeCell ref="F93:F94"/>
    <mergeCell ref="G93:G94"/>
    <mergeCell ref="H93:H94"/>
    <mergeCell ref="I93:I94"/>
    <mergeCell ref="J93:J94"/>
    <mergeCell ref="C93:D94"/>
    <mergeCell ref="B91:B92"/>
    <mergeCell ref="C91:C92"/>
    <mergeCell ref="D91:D92"/>
    <mergeCell ref="G91:G92"/>
    <mergeCell ref="H91:H92"/>
    <mergeCell ref="I91:I92"/>
    <mergeCell ref="J91:J92"/>
    <mergeCell ref="N91:N92"/>
    <mergeCell ref="O91:O92"/>
    <mergeCell ref="Z91:Z92"/>
    <mergeCell ref="E89:E90"/>
    <mergeCell ref="G89:G90"/>
    <mergeCell ref="H89:H90"/>
    <mergeCell ref="I89:I90"/>
    <mergeCell ref="J89:J90"/>
    <mergeCell ref="N89:N90"/>
    <mergeCell ref="O89:O90"/>
    <mergeCell ref="Z89:Z90"/>
    <mergeCell ref="R89:R90"/>
    <mergeCell ref="S89:S90"/>
    <mergeCell ref="T89:T90"/>
    <mergeCell ref="V89:V90"/>
    <mergeCell ref="W89:W90"/>
    <mergeCell ref="T91:T92"/>
    <mergeCell ref="P89:P90"/>
    <mergeCell ref="V91:V92"/>
    <mergeCell ref="W91:W92"/>
    <mergeCell ref="A89:A92"/>
    <mergeCell ref="B89:B90"/>
    <mergeCell ref="C89:C90"/>
    <mergeCell ref="D89:D90"/>
    <mergeCell ref="T87:T88"/>
    <mergeCell ref="B87:B88"/>
    <mergeCell ref="C87:C88"/>
    <mergeCell ref="D87:D88"/>
    <mergeCell ref="E87:E88"/>
    <mergeCell ref="F87:F88"/>
    <mergeCell ref="G87:G88"/>
    <mergeCell ref="H87:H88"/>
    <mergeCell ref="I87:I88"/>
    <mergeCell ref="J87:J88"/>
    <mergeCell ref="K87:K88"/>
    <mergeCell ref="O87:O88"/>
    <mergeCell ref="P87:P88"/>
    <mergeCell ref="Q87:Q88"/>
    <mergeCell ref="R87:R88"/>
    <mergeCell ref="S87:S88"/>
    <mergeCell ref="L87:L88"/>
    <mergeCell ref="M87:M88"/>
    <mergeCell ref="N87:N88"/>
    <mergeCell ref="Q89:Q90"/>
    <mergeCell ref="R85:R86"/>
    <mergeCell ref="S85:S86"/>
    <mergeCell ref="T85:T86"/>
    <mergeCell ref="A81:A84"/>
    <mergeCell ref="A85:A88"/>
    <mergeCell ref="B85:B86"/>
    <mergeCell ref="C85:C86"/>
    <mergeCell ref="D85:D86"/>
    <mergeCell ref="E85:E86"/>
    <mergeCell ref="F85:F86"/>
    <mergeCell ref="G85:G86"/>
    <mergeCell ref="F81:F82"/>
    <mergeCell ref="A53:A57"/>
    <mergeCell ref="B53:B54"/>
    <mergeCell ref="E53:E54"/>
    <mergeCell ref="F53:F54"/>
    <mergeCell ref="G53:G54"/>
    <mergeCell ref="H53:H54"/>
    <mergeCell ref="I53:I54"/>
    <mergeCell ref="J53:J54"/>
    <mergeCell ref="B55:B56"/>
    <mergeCell ref="E55:E56"/>
    <mergeCell ref="F55:F56"/>
    <mergeCell ref="G55:G56"/>
    <mergeCell ref="H55:H56"/>
    <mergeCell ref="I55:I56"/>
    <mergeCell ref="J55:J56"/>
    <mergeCell ref="C57:D57"/>
    <mergeCell ref="C53:D54"/>
    <mergeCell ref="C55:D56"/>
    <mergeCell ref="A7:A17"/>
    <mergeCell ref="A19:A20"/>
    <mergeCell ref="A22:A27"/>
    <mergeCell ref="A29:A33"/>
    <mergeCell ref="A41:A44"/>
    <mergeCell ref="A45:A52"/>
    <mergeCell ref="A34:A40"/>
    <mergeCell ref="C12:D12"/>
    <mergeCell ref="C13:D13"/>
    <mergeCell ref="C14:D14"/>
    <mergeCell ref="C15:D15"/>
    <mergeCell ref="C16:D16"/>
    <mergeCell ref="C17:D17"/>
    <mergeCell ref="B18:AG18"/>
    <mergeCell ref="F19:F20"/>
    <mergeCell ref="V19:V20"/>
    <mergeCell ref="Y19:Y20"/>
    <mergeCell ref="AB19:AB20"/>
    <mergeCell ref="AE19:AE20"/>
    <mergeCell ref="S21:AG21"/>
    <mergeCell ref="C27:D27"/>
    <mergeCell ref="F27:AG27"/>
    <mergeCell ref="AB28:AD28"/>
    <mergeCell ref="AE28:AG28"/>
    <mergeCell ref="A2:A6"/>
    <mergeCell ref="B2:B6"/>
    <mergeCell ref="C2:C6"/>
    <mergeCell ref="D2:D6"/>
    <mergeCell ref="E2:E6"/>
    <mergeCell ref="F2:F6"/>
    <mergeCell ref="G2:I2"/>
    <mergeCell ref="J2:L2"/>
    <mergeCell ref="G5:H5"/>
    <mergeCell ref="J5:K5"/>
    <mergeCell ref="G3:H4"/>
    <mergeCell ref="I3:I4"/>
    <mergeCell ref="J3:K4"/>
    <mergeCell ref="L3:L4"/>
    <mergeCell ref="AE2:AG2"/>
    <mergeCell ref="M3:N3"/>
    <mergeCell ref="P3:Q3"/>
    <mergeCell ref="S3:T3"/>
    <mergeCell ref="V3:W3"/>
    <mergeCell ref="Y3:Z3"/>
    <mergeCell ref="AB3:AC3"/>
    <mergeCell ref="AE3:AF3"/>
    <mergeCell ref="M4:N4"/>
    <mergeCell ref="P4:Q4"/>
    <mergeCell ref="S4:T4"/>
    <mergeCell ref="V4:W4"/>
    <mergeCell ref="Y4:Z4"/>
    <mergeCell ref="AB4:AC4"/>
    <mergeCell ref="AE4:AF4"/>
    <mergeCell ref="C44:D44"/>
    <mergeCell ref="C45:D45"/>
    <mergeCell ref="F34:F35"/>
    <mergeCell ref="S34:S35"/>
    <mergeCell ref="V34:V35"/>
    <mergeCell ref="Y34:Y35"/>
    <mergeCell ref="AB34:AB35"/>
    <mergeCell ref="AE34:AE35"/>
    <mergeCell ref="C41:D41"/>
    <mergeCell ref="E41:E42"/>
    <mergeCell ref="C42:D42"/>
    <mergeCell ref="C43:D43"/>
    <mergeCell ref="C46:D46"/>
    <mergeCell ref="C47:D47"/>
    <mergeCell ref="C48:D48"/>
    <mergeCell ref="K53:K54"/>
    <mergeCell ref="K55:K56"/>
    <mergeCell ref="F58:F59"/>
    <mergeCell ref="Y58:Y59"/>
    <mergeCell ref="F62:F63"/>
    <mergeCell ref="Y62:Y63"/>
    <mergeCell ref="P48:P49"/>
    <mergeCell ref="C49:D49"/>
    <mergeCell ref="C50:D50"/>
    <mergeCell ref="C51:D51"/>
    <mergeCell ref="C52:D52"/>
    <mergeCell ref="L53:L54"/>
    <mergeCell ref="P53:P54"/>
    <mergeCell ref="L55:L56"/>
    <mergeCell ref="F78:AG78"/>
    <mergeCell ref="C79:D79"/>
    <mergeCell ref="C80:D80"/>
    <mergeCell ref="F80:AG80"/>
    <mergeCell ref="M81:M82"/>
    <mergeCell ref="Y81:Y82"/>
    <mergeCell ref="AB81:AB82"/>
    <mergeCell ref="AE81:AE82"/>
    <mergeCell ref="AC93:AC94"/>
    <mergeCell ref="AC85:AC88"/>
    <mergeCell ref="K89:K90"/>
    <mergeCell ref="AC89:AC90"/>
    <mergeCell ref="K91:K92"/>
    <mergeCell ref="AC91:AC92"/>
    <mergeCell ref="H85:H86"/>
    <mergeCell ref="I85:I86"/>
    <mergeCell ref="J85:J86"/>
    <mergeCell ref="K85:K86"/>
    <mergeCell ref="L85:L86"/>
    <mergeCell ref="M85:M86"/>
    <mergeCell ref="N85:N86"/>
    <mergeCell ref="O85:O86"/>
    <mergeCell ref="P85:P86"/>
    <mergeCell ref="Q85:Q86"/>
  </mergeCells>
  <pageMargins left="0.23622047244094491" right="0.23622047244094491" top="0.74803149606299213" bottom="0.74803149606299213" header="0.31496062992125984" footer="0.31496062992125984"/>
  <pageSetup paperSize="8" scale="6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tabSelected="1" workbookViewId="0">
      <selection activeCell="M14" sqref="M13:M14"/>
    </sheetView>
  </sheetViews>
  <sheetFormatPr defaultRowHeight="15" x14ac:dyDescent="0.25"/>
  <cols>
    <col min="1" max="1" width="37.5703125" customWidth="1"/>
    <col min="2" max="2" width="12.140625" customWidth="1"/>
    <col min="3" max="3" width="17.28515625" customWidth="1"/>
    <col min="4" max="4" width="13.85546875" customWidth="1"/>
    <col min="5" max="5" width="17.28515625" customWidth="1"/>
    <col min="6" max="6" width="11.28515625" customWidth="1"/>
    <col min="7" max="7" width="17.5703125" customWidth="1"/>
  </cols>
  <sheetData>
    <row r="1" spans="1:7" ht="20.25" customHeight="1" thickBot="1" x14ac:dyDescent="0.3">
      <c r="C1" s="812" t="s">
        <v>432</v>
      </c>
      <c r="D1" s="812"/>
      <c r="E1" s="812"/>
    </row>
    <row r="2" spans="1:7" ht="21.75" customHeight="1" x14ac:dyDescent="0.25">
      <c r="A2" s="817" t="s">
        <v>407</v>
      </c>
      <c r="B2" s="818"/>
      <c r="C2" s="818"/>
      <c r="D2" s="818"/>
      <c r="E2" s="818"/>
      <c r="F2" s="819"/>
    </row>
    <row r="3" spans="1:7" s="452" customFormat="1" ht="47.25" x14ac:dyDescent="0.25">
      <c r="A3" s="466" t="s">
        <v>408</v>
      </c>
      <c r="B3" s="464" t="s">
        <v>409</v>
      </c>
      <c r="C3" s="464" t="s">
        <v>410</v>
      </c>
      <c r="D3" s="464" t="s">
        <v>411</v>
      </c>
      <c r="E3" s="813" t="s">
        <v>28</v>
      </c>
      <c r="F3" s="814"/>
    </row>
    <row r="4" spans="1:7" ht="25.5" customHeight="1" x14ac:dyDescent="0.25">
      <c r="A4" s="462" t="s">
        <v>412</v>
      </c>
      <c r="B4" s="463">
        <v>24</v>
      </c>
      <c r="C4" s="463">
        <v>12</v>
      </c>
      <c r="D4" s="465">
        <v>6</v>
      </c>
      <c r="E4" s="726"/>
      <c r="F4" s="727"/>
    </row>
    <row r="5" spans="1:7" ht="28.5" customHeight="1" thickBot="1" x14ac:dyDescent="0.3">
      <c r="A5" s="467" t="s">
        <v>145</v>
      </c>
      <c r="B5" s="468">
        <v>16</v>
      </c>
      <c r="C5" s="468">
        <v>8</v>
      </c>
      <c r="D5" s="469">
        <v>4</v>
      </c>
      <c r="E5" s="815" t="s">
        <v>413</v>
      </c>
      <c r="F5" s="816"/>
    </row>
    <row r="6" spans="1:7" x14ac:dyDescent="0.25">
      <c r="A6" s="316"/>
      <c r="B6" s="316"/>
      <c r="C6" s="317"/>
      <c r="D6" s="317"/>
      <c r="E6" s="318"/>
    </row>
    <row r="7" spans="1:7" ht="15.75" thickBot="1" x14ac:dyDescent="0.3"/>
    <row r="8" spans="1:7" ht="15.75" x14ac:dyDescent="0.25">
      <c r="A8" s="820" t="s">
        <v>87</v>
      </c>
      <c r="B8" s="821"/>
      <c r="C8" s="821"/>
      <c r="D8" s="821"/>
      <c r="E8" s="821"/>
      <c r="F8" s="821"/>
      <c r="G8" s="822"/>
    </row>
    <row r="9" spans="1:7" ht="15.75" x14ac:dyDescent="0.25">
      <c r="A9" s="642" t="s">
        <v>88</v>
      </c>
      <c r="B9" s="640" t="s">
        <v>82</v>
      </c>
      <c r="C9" s="641"/>
      <c r="D9" s="638" t="s">
        <v>81</v>
      </c>
      <c r="E9" s="639"/>
      <c r="F9" s="636" t="s">
        <v>90</v>
      </c>
      <c r="G9" s="637"/>
    </row>
    <row r="10" spans="1:7" ht="42.75" customHeight="1" x14ac:dyDescent="0.25">
      <c r="A10" s="643"/>
      <c r="B10" s="45" t="s">
        <v>89</v>
      </c>
      <c r="C10" s="46" t="s">
        <v>421</v>
      </c>
      <c r="D10" s="48" t="s">
        <v>89</v>
      </c>
      <c r="E10" s="49" t="s">
        <v>421</v>
      </c>
      <c r="F10" s="42" t="s">
        <v>89</v>
      </c>
      <c r="G10" s="87" t="s">
        <v>421</v>
      </c>
    </row>
    <row r="11" spans="1:7" ht="19.5" customHeight="1" x14ac:dyDescent="0.25">
      <c r="A11" s="453" t="s">
        <v>414</v>
      </c>
      <c r="B11" s="456">
        <v>430</v>
      </c>
      <c r="C11" s="457">
        <v>290</v>
      </c>
      <c r="D11" s="458">
        <v>215</v>
      </c>
      <c r="E11" s="459">
        <v>145</v>
      </c>
      <c r="F11" s="460">
        <v>108</v>
      </c>
      <c r="G11" s="461">
        <v>73</v>
      </c>
    </row>
    <row r="12" spans="1:7" ht="21.75" customHeight="1" x14ac:dyDescent="0.25">
      <c r="A12" s="454" t="s">
        <v>282</v>
      </c>
      <c r="B12" s="47">
        <v>230</v>
      </c>
      <c r="C12" s="47">
        <v>150</v>
      </c>
      <c r="D12" s="50">
        <v>115</v>
      </c>
      <c r="E12" s="50">
        <v>75</v>
      </c>
      <c r="F12" s="44">
        <v>58</v>
      </c>
      <c r="G12" s="88">
        <v>38</v>
      </c>
    </row>
    <row r="13" spans="1:7" ht="21" customHeight="1" x14ac:dyDescent="0.25">
      <c r="A13" s="454" t="s">
        <v>422</v>
      </c>
      <c r="B13" s="47">
        <v>600</v>
      </c>
      <c r="C13" s="47">
        <v>400</v>
      </c>
      <c r="D13" s="50">
        <v>300</v>
      </c>
      <c r="E13" s="50">
        <v>200</v>
      </c>
      <c r="F13" s="44">
        <v>150</v>
      </c>
      <c r="G13" s="88">
        <v>100</v>
      </c>
    </row>
    <row r="14" spans="1:7" ht="22.5" customHeight="1" thickBot="1" x14ac:dyDescent="0.3">
      <c r="A14" s="455" t="s">
        <v>283</v>
      </c>
      <c r="B14" s="89">
        <v>2075</v>
      </c>
      <c r="C14" s="89">
        <v>1350</v>
      </c>
      <c r="D14" s="90">
        <v>1038</v>
      </c>
      <c r="E14" s="90">
        <v>675</v>
      </c>
      <c r="F14" s="91">
        <v>519</v>
      </c>
      <c r="G14" s="92">
        <v>338</v>
      </c>
    </row>
    <row r="15" spans="1:7" x14ac:dyDescent="0.25">
      <c r="A15" t="s">
        <v>433</v>
      </c>
    </row>
  </sheetData>
  <mergeCells count="10">
    <mergeCell ref="A8:G8"/>
    <mergeCell ref="A9:A10"/>
    <mergeCell ref="B9:C9"/>
    <mergeCell ref="D9:E9"/>
    <mergeCell ref="F9:G9"/>
    <mergeCell ref="C1:E1"/>
    <mergeCell ref="E3:F3"/>
    <mergeCell ref="E4:F4"/>
    <mergeCell ref="E5:F5"/>
    <mergeCell ref="A2:F2"/>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workbookViewId="0">
      <selection activeCell="E1" sqref="E1"/>
    </sheetView>
  </sheetViews>
  <sheetFormatPr defaultColWidth="9.140625" defaultRowHeight="15.75" x14ac:dyDescent="0.25"/>
  <cols>
    <col min="1" max="1" width="35.85546875" style="29" customWidth="1"/>
    <col min="2" max="2" width="15.7109375" style="37" customWidth="1"/>
    <col min="3" max="3" width="14.28515625" style="37" customWidth="1"/>
    <col min="4" max="4" width="16.28515625" style="37" customWidth="1"/>
    <col min="5" max="5" width="17.28515625" style="29" customWidth="1"/>
    <col min="6" max="6" width="15.5703125" style="29" customWidth="1"/>
    <col min="7" max="7" width="19" style="29" customWidth="1"/>
    <col min="8" max="8" width="18.7109375" style="29" customWidth="1"/>
    <col min="9" max="9" width="15.85546875" style="29" customWidth="1"/>
    <col min="10" max="10" width="18" style="29" customWidth="1"/>
    <col min="11" max="11" width="11.42578125" style="29" customWidth="1"/>
    <col min="12" max="12" width="11" style="29" customWidth="1"/>
    <col min="13" max="13" width="9.140625" style="29"/>
    <col min="14" max="14" width="49.42578125" style="29" customWidth="1"/>
    <col min="15" max="16384" width="9.140625" style="29"/>
  </cols>
  <sheetData>
    <row r="1" spans="1:10" ht="16.5" thickBot="1" x14ac:dyDescent="0.3">
      <c r="E1" s="29" t="s">
        <v>423</v>
      </c>
    </row>
    <row r="2" spans="1:10" ht="35.25" customHeight="1" thickBot="1" x14ac:dyDescent="0.3">
      <c r="A2" s="615" t="s">
        <v>85</v>
      </c>
      <c r="B2" s="616"/>
      <c r="C2" s="616"/>
      <c r="D2" s="616"/>
      <c r="E2" s="616"/>
      <c r="F2" s="616"/>
      <c r="G2" s="617"/>
      <c r="H2" s="38"/>
      <c r="I2" s="38"/>
    </row>
    <row r="3" spans="1:10" ht="63.75" thickBot="1" x14ac:dyDescent="0.3">
      <c r="A3" s="439"/>
      <c r="B3" s="440" t="s">
        <v>82</v>
      </c>
      <c r="C3" s="441" t="s">
        <v>81</v>
      </c>
      <c r="D3" s="441" t="s">
        <v>80</v>
      </c>
      <c r="E3" s="618" t="s">
        <v>107</v>
      </c>
      <c r="F3" s="618"/>
      <c r="G3" s="619"/>
    </row>
    <row r="4" spans="1:10" ht="24" customHeight="1" x14ac:dyDescent="0.25">
      <c r="A4" s="442" t="s">
        <v>274</v>
      </c>
      <c r="B4" s="443">
        <v>48</v>
      </c>
      <c r="C4" s="444">
        <v>24</v>
      </c>
      <c r="D4" s="444">
        <v>12</v>
      </c>
      <c r="E4" s="620" t="s">
        <v>10</v>
      </c>
      <c r="F4" s="620"/>
      <c r="G4" s="621"/>
    </row>
    <row r="5" spans="1:10" ht="46.5" customHeight="1" x14ac:dyDescent="0.25">
      <c r="A5" s="81" t="s">
        <v>145</v>
      </c>
      <c r="B5" s="34">
        <v>32</v>
      </c>
      <c r="C5" s="35">
        <v>16</v>
      </c>
      <c r="D5" s="35">
        <v>8</v>
      </c>
      <c r="E5" s="606" t="s">
        <v>279</v>
      </c>
      <c r="F5" s="607"/>
      <c r="G5" s="608"/>
    </row>
    <row r="6" spans="1:10" ht="36.75" customHeight="1" x14ac:dyDescent="0.25">
      <c r="A6" s="81" t="s">
        <v>162</v>
      </c>
      <c r="B6" s="34">
        <v>32</v>
      </c>
      <c r="C6" s="35">
        <v>16</v>
      </c>
      <c r="D6" s="35">
        <v>8</v>
      </c>
      <c r="E6" s="622" t="s">
        <v>278</v>
      </c>
      <c r="F6" s="622"/>
      <c r="G6" s="623"/>
    </row>
    <row r="7" spans="1:10" ht="48.75" customHeight="1" x14ac:dyDescent="0.25">
      <c r="A7" s="81" t="s">
        <v>161</v>
      </c>
      <c r="B7" s="34">
        <v>21</v>
      </c>
      <c r="C7" s="35">
        <v>11</v>
      </c>
      <c r="D7" s="35">
        <v>6</v>
      </c>
      <c r="E7" s="606" t="s">
        <v>277</v>
      </c>
      <c r="F7" s="607"/>
      <c r="G7" s="608"/>
    </row>
    <row r="8" spans="1:10" ht="32.25" customHeight="1" x14ac:dyDescent="0.25">
      <c r="A8" s="81" t="s">
        <v>5</v>
      </c>
      <c r="B8" s="34">
        <v>21</v>
      </c>
      <c r="C8" s="35">
        <v>11</v>
      </c>
      <c r="D8" s="35">
        <v>6</v>
      </c>
      <c r="E8" s="622" t="s">
        <v>276</v>
      </c>
      <c r="F8" s="622"/>
      <c r="G8" s="623"/>
    </row>
    <row r="9" spans="1:10" ht="28.5" customHeight="1" x14ac:dyDescent="0.25">
      <c r="A9" s="81" t="s">
        <v>226</v>
      </c>
      <c r="B9" s="632" t="s">
        <v>281</v>
      </c>
      <c r="C9" s="633"/>
      <c r="D9" s="634"/>
      <c r="E9" s="606" t="s">
        <v>280</v>
      </c>
      <c r="F9" s="607"/>
      <c r="G9" s="608"/>
      <c r="J9" s="29" t="s">
        <v>292</v>
      </c>
    </row>
    <row r="10" spans="1:10" ht="32.25" customHeight="1" x14ac:dyDescent="0.25">
      <c r="A10" s="81" t="s">
        <v>203</v>
      </c>
      <c r="B10" s="632" t="s">
        <v>275</v>
      </c>
      <c r="C10" s="633"/>
      <c r="D10" s="634"/>
      <c r="E10" s="647" t="s">
        <v>286</v>
      </c>
      <c r="F10" s="648"/>
      <c r="G10" s="649"/>
    </row>
    <row r="11" spans="1:10" ht="30" customHeight="1" x14ac:dyDescent="0.25">
      <c r="A11" s="80" t="s">
        <v>13</v>
      </c>
      <c r="B11" s="628" t="s">
        <v>14</v>
      </c>
      <c r="C11" s="629"/>
      <c r="D11" s="630"/>
      <c r="E11" s="624" t="s">
        <v>10</v>
      </c>
      <c r="F11" s="624"/>
      <c r="G11" s="625"/>
    </row>
    <row r="12" spans="1:10" ht="31.5" x14ac:dyDescent="0.25">
      <c r="A12" s="225" t="s">
        <v>83</v>
      </c>
      <c r="B12" s="606" t="s">
        <v>232</v>
      </c>
      <c r="C12" s="607"/>
      <c r="D12" s="631"/>
      <c r="E12" s="626" t="s">
        <v>159</v>
      </c>
      <c r="F12" s="626"/>
      <c r="G12" s="627"/>
    </row>
    <row r="13" spans="1:10" ht="31.5" x14ac:dyDescent="0.25">
      <c r="A13" s="225" t="s">
        <v>84</v>
      </c>
      <c r="B13" s="622" t="s">
        <v>233</v>
      </c>
      <c r="C13" s="622"/>
      <c r="D13" s="622"/>
      <c r="E13" s="626" t="s">
        <v>159</v>
      </c>
      <c r="F13" s="626"/>
      <c r="G13" s="627"/>
    </row>
    <row r="14" spans="1:10" ht="32.25" thickBot="1" x14ac:dyDescent="0.3">
      <c r="A14" s="226" t="s">
        <v>216</v>
      </c>
      <c r="B14" s="650" t="s">
        <v>239</v>
      </c>
      <c r="C14" s="651"/>
      <c r="D14" s="652"/>
      <c r="E14" s="653" t="s">
        <v>159</v>
      </c>
      <c r="F14" s="653"/>
      <c r="G14" s="654"/>
    </row>
    <row r="15" spans="1:10" x14ac:dyDescent="0.25">
      <c r="A15" s="82" t="s">
        <v>86</v>
      </c>
      <c r="B15" s="83"/>
      <c r="C15" s="83"/>
      <c r="D15" s="83"/>
      <c r="E15" s="609"/>
      <c r="F15" s="609"/>
      <c r="G15" s="610"/>
    </row>
    <row r="16" spans="1:10" x14ac:dyDescent="0.25">
      <c r="A16" s="84" t="s">
        <v>9</v>
      </c>
      <c r="B16" s="40">
        <v>32</v>
      </c>
      <c r="C16" s="40">
        <v>16</v>
      </c>
      <c r="D16" s="40">
        <v>8</v>
      </c>
      <c r="E16" s="611" t="s">
        <v>158</v>
      </c>
      <c r="F16" s="611"/>
      <c r="G16" s="612"/>
    </row>
    <row r="17" spans="1:7" ht="16.5" thickBot="1" x14ac:dyDescent="0.3">
      <c r="A17" s="85" t="s">
        <v>145</v>
      </c>
      <c r="B17" s="86">
        <v>21</v>
      </c>
      <c r="C17" s="86">
        <v>11</v>
      </c>
      <c r="D17" s="86">
        <v>6</v>
      </c>
      <c r="E17" s="613" t="s">
        <v>158</v>
      </c>
      <c r="F17" s="613"/>
      <c r="G17" s="614"/>
    </row>
    <row r="18" spans="1:7" x14ac:dyDescent="0.25">
      <c r="B18" s="53"/>
      <c r="C18" s="53"/>
      <c r="D18" s="53"/>
      <c r="E18" s="39"/>
      <c r="F18" s="39"/>
      <c r="G18" s="39"/>
    </row>
    <row r="19" spans="1:7" ht="16.5" thickBot="1" x14ac:dyDescent="0.3"/>
    <row r="20" spans="1:7" ht="25.5" customHeight="1" x14ac:dyDescent="0.25">
      <c r="A20" s="644" t="s">
        <v>87</v>
      </c>
      <c r="B20" s="645"/>
      <c r="C20" s="645"/>
      <c r="D20" s="645"/>
      <c r="E20" s="645"/>
      <c r="F20" s="645"/>
      <c r="G20" s="646"/>
    </row>
    <row r="21" spans="1:7" ht="30.75" customHeight="1" x14ac:dyDescent="0.25">
      <c r="A21" s="642" t="s">
        <v>88</v>
      </c>
      <c r="B21" s="640" t="s">
        <v>82</v>
      </c>
      <c r="C21" s="641"/>
      <c r="D21" s="638" t="s">
        <v>81</v>
      </c>
      <c r="E21" s="639"/>
      <c r="F21" s="636" t="s">
        <v>90</v>
      </c>
      <c r="G21" s="637"/>
    </row>
    <row r="22" spans="1:7" ht="75" x14ac:dyDescent="0.25">
      <c r="A22" s="643"/>
      <c r="B22" s="45" t="s">
        <v>89</v>
      </c>
      <c r="C22" s="46" t="s">
        <v>421</v>
      </c>
      <c r="D22" s="48" t="s">
        <v>89</v>
      </c>
      <c r="E22" s="49" t="s">
        <v>421</v>
      </c>
      <c r="F22" s="42" t="s">
        <v>89</v>
      </c>
      <c r="G22" s="87" t="s">
        <v>421</v>
      </c>
    </row>
    <row r="23" spans="1:7" x14ac:dyDescent="0.25">
      <c r="A23" s="84" t="s">
        <v>282</v>
      </c>
      <c r="B23" s="47">
        <v>230</v>
      </c>
      <c r="C23" s="47">
        <v>150</v>
      </c>
      <c r="D23" s="50">
        <v>115</v>
      </c>
      <c r="E23" s="50">
        <v>75</v>
      </c>
      <c r="F23" s="44">
        <v>58</v>
      </c>
      <c r="G23" s="88">
        <v>38</v>
      </c>
    </row>
    <row r="24" spans="1:7" x14ac:dyDescent="0.25">
      <c r="A24" s="84" t="s">
        <v>422</v>
      </c>
      <c r="B24" s="47">
        <v>600</v>
      </c>
      <c r="C24" s="47">
        <v>400</v>
      </c>
      <c r="D24" s="50">
        <v>300</v>
      </c>
      <c r="E24" s="50">
        <v>200</v>
      </c>
      <c r="F24" s="44">
        <v>150</v>
      </c>
      <c r="G24" s="88">
        <v>100</v>
      </c>
    </row>
    <row r="25" spans="1:7" ht="16.5" thickBot="1" x14ac:dyDescent="0.3">
      <c r="A25" s="85" t="s">
        <v>283</v>
      </c>
      <c r="B25" s="89">
        <v>2075</v>
      </c>
      <c r="C25" s="89">
        <v>1350</v>
      </c>
      <c r="D25" s="90">
        <v>1038</v>
      </c>
      <c r="E25" s="90">
        <v>675</v>
      </c>
      <c r="F25" s="91">
        <v>519</v>
      </c>
      <c r="G25" s="92">
        <v>338</v>
      </c>
    </row>
    <row r="27" spans="1:7" ht="30.75" customHeight="1" x14ac:dyDescent="0.25">
      <c r="A27" s="635" t="s">
        <v>179</v>
      </c>
      <c r="B27" s="635"/>
      <c r="C27" s="635"/>
      <c r="D27" s="635"/>
      <c r="E27" s="635"/>
      <c r="F27" s="635"/>
      <c r="G27" s="635"/>
    </row>
  </sheetData>
  <mergeCells count="28">
    <mergeCell ref="B13:D13"/>
    <mergeCell ref="B9:D9"/>
    <mergeCell ref="A27:G27"/>
    <mergeCell ref="F21:G21"/>
    <mergeCell ref="D21:E21"/>
    <mergeCell ref="B21:C21"/>
    <mergeCell ref="A21:A22"/>
    <mergeCell ref="A20:G20"/>
    <mergeCell ref="B10:D10"/>
    <mergeCell ref="E10:G10"/>
    <mergeCell ref="B14:D14"/>
    <mergeCell ref="E14:G14"/>
    <mergeCell ref="E7:G7"/>
    <mergeCell ref="E15:G15"/>
    <mergeCell ref="E16:G16"/>
    <mergeCell ref="E17:G17"/>
    <mergeCell ref="A2:G2"/>
    <mergeCell ref="E3:G3"/>
    <mergeCell ref="E4:G4"/>
    <mergeCell ref="E5:G5"/>
    <mergeCell ref="E6:G6"/>
    <mergeCell ref="E8:G8"/>
    <mergeCell ref="E11:G11"/>
    <mergeCell ref="E12:G12"/>
    <mergeCell ref="E13:G13"/>
    <mergeCell ref="E9:G9"/>
    <mergeCell ref="B11:D11"/>
    <mergeCell ref="B12:D12"/>
  </mergeCells>
  <pageMargins left="0.25" right="0.25"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workbookViewId="0">
      <selection activeCell="K9" sqref="K9"/>
    </sheetView>
  </sheetViews>
  <sheetFormatPr defaultColWidth="9.140625" defaultRowHeight="15.75" x14ac:dyDescent="0.25"/>
  <cols>
    <col min="1" max="1" width="40.140625" style="29" customWidth="1"/>
    <col min="2" max="2" width="14.5703125" style="37" customWidth="1"/>
    <col min="3" max="3" width="16" style="37" customWidth="1"/>
    <col min="4" max="4" width="17.7109375" style="37" customWidth="1"/>
    <col min="5" max="5" width="15.85546875" style="29" customWidth="1"/>
    <col min="6" max="6" width="14.85546875" style="29" customWidth="1"/>
    <col min="7" max="7" width="15.85546875" style="29" customWidth="1"/>
    <col min="8" max="8" width="9.140625" style="29"/>
    <col min="9" max="9" width="25.140625" style="29" customWidth="1"/>
    <col min="10" max="10" width="9.140625" style="29" customWidth="1"/>
    <col min="11" max="13" width="9.140625" style="29"/>
    <col min="14" max="14" width="39.5703125" style="29" customWidth="1"/>
    <col min="15" max="15" width="9.140625" style="29" customWidth="1"/>
    <col min="16" max="16384" width="9.140625" style="29"/>
  </cols>
  <sheetData>
    <row r="1" spans="1:10" ht="16.5" thickBot="1" x14ac:dyDescent="0.3">
      <c r="E1" s="29" t="s">
        <v>424</v>
      </c>
    </row>
    <row r="2" spans="1:10" ht="20.25" customHeight="1" x14ac:dyDescent="0.25">
      <c r="A2" s="672" t="s">
        <v>91</v>
      </c>
      <c r="B2" s="673"/>
      <c r="C2" s="673"/>
      <c r="D2" s="673"/>
      <c r="E2" s="673"/>
      <c r="F2" s="673"/>
      <c r="G2" s="674"/>
    </row>
    <row r="3" spans="1:10" ht="47.25" x14ac:dyDescent="0.25">
      <c r="A3" s="445"/>
      <c r="B3" s="41" t="s">
        <v>82</v>
      </c>
      <c r="C3" s="41" t="s">
        <v>81</v>
      </c>
      <c r="D3" s="41" t="s">
        <v>80</v>
      </c>
      <c r="E3" s="670" t="s">
        <v>107</v>
      </c>
      <c r="F3" s="670"/>
      <c r="G3" s="671"/>
    </row>
    <row r="4" spans="1:10" ht="25.5" customHeight="1" x14ac:dyDescent="0.25">
      <c r="A4" s="80" t="s">
        <v>285</v>
      </c>
      <c r="B4" s="31">
        <v>58</v>
      </c>
      <c r="C4" s="32">
        <v>29</v>
      </c>
      <c r="D4" s="32">
        <v>15</v>
      </c>
      <c r="E4" s="624" t="s">
        <v>284</v>
      </c>
      <c r="F4" s="624"/>
      <c r="G4" s="625"/>
    </row>
    <row r="5" spans="1:10" ht="29.25" customHeight="1" x14ac:dyDescent="0.25">
      <c r="A5" s="81" t="s">
        <v>316</v>
      </c>
      <c r="B5" s="34">
        <v>38</v>
      </c>
      <c r="C5" s="35">
        <v>19</v>
      </c>
      <c r="D5" s="35">
        <v>10</v>
      </c>
      <c r="E5" s="622" t="s">
        <v>211</v>
      </c>
      <c r="F5" s="622"/>
      <c r="G5" s="623"/>
    </row>
    <row r="6" spans="1:10" ht="28.5" customHeight="1" x14ac:dyDescent="0.25">
      <c r="A6" s="81" t="s">
        <v>320</v>
      </c>
      <c r="B6" s="34">
        <v>32</v>
      </c>
      <c r="C6" s="35">
        <v>16</v>
      </c>
      <c r="D6" s="35">
        <v>8</v>
      </c>
      <c r="E6" s="622" t="s">
        <v>315</v>
      </c>
      <c r="F6" s="622"/>
      <c r="G6" s="623"/>
      <c r="H6" s="244"/>
      <c r="I6" s="245"/>
      <c r="J6" s="245"/>
    </row>
    <row r="7" spans="1:10" ht="45.75" customHeight="1" x14ac:dyDescent="0.25">
      <c r="A7" s="81" t="s">
        <v>321</v>
      </c>
      <c r="B7" s="34">
        <v>21</v>
      </c>
      <c r="C7" s="35">
        <v>11</v>
      </c>
      <c r="D7" s="35">
        <v>6</v>
      </c>
      <c r="E7" s="622" t="s">
        <v>317</v>
      </c>
      <c r="F7" s="622"/>
      <c r="G7" s="623"/>
    </row>
    <row r="8" spans="1:10" ht="29.25" customHeight="1" x14ac:dyDescent="0.25">
      <c r="A8" s="446" t="s">
        <v>318</v>
      </c>
      <c r="B8" s="255">
        <v>72</v>
      </c>
      <c r="C8" s="256">
        <v>36</v>
      </c>
      <c r="D8" s="256">
        <v>18</v>
      </c>
      <c r="E8" s="667" t="s">
        <v>355</v>
      </c>
      <c r="F8" s="668"/>
      <c r="G8" s="669"/>
    </row>
    <row r="9" spans="1:10" ht="33.75" customHeight="1" x14ac:dyDescent="0.25">
      <c r="A9" s="446" t="s">
        <v>319</v>
      </c>
      <c r="B9" s="255">
        <v>48</v>
      </c>
      <c r="C9" s="256">
        <v>24</v>
      </c>
      <c r="D9" s="256">
        <v>12</v>
      </c>
      <c r="E9" s="667" t="s">
        <v>356</v>
      </c>
      <c r="F9" s="668"/>
      <c r="G9" s="669"/>
    </row>
    <row r="10" spans="1:10" ht="30" customHeight="1" x14ac:dyDescent="0.25">
      <c r="A10" s="446" t="s">
        <v>322</v>
      </c>
      <c r="B10" s="255">
        <v>48</v>
      </c>
      <c r="C10" s="256">
        <v>24</v>
      </c>
      <c r="D10" s="256">
        <v>12</v>
      </c>
      <c r="E10" s="667" t="s">
        <v>353</v>
      </c>
      <c r="F10" s="668"/>
      <c r="G10" s="669"/>
    </row>
    <row r="11" spans="1:10" ht="46.5" customHeight="1" x14ac:dyDescent="0.25">
      <c r="A11" s="446" t="s">
        <v>323</v>
      </c>
      <c r="B11" s="255">
        <v>32</v>
      </c>
      <c r="C11" s="256">
        <v>16</v>
      </c>
      <c r="D11" s="256">
        <v>8</v>
      </c>
      <c r="E11" s="667" t="s">
        <v>354</v>
      </c>
      <c r="F11" s="668"/>
      <c r="G11" s="669"/>
    </row>
    <row r="12" spans="1:10" ht="30.75" customHeight="1" x14ac:dyDescent="0.25">
      <c r="A12" s="80" t="s">
        <v>104</v>
      </c>
      <c r="B12" s="664" t="s">
        <v>23</v>
      </c>
      <c r="C12" s="665"/>
      <c r="D12" s="666"/>
      <c r="E12" s="606"/>
      <c r="F12" s="607"/>
      <c r="G12" s="608"/>
    </row>
    <row r="13" spans="1:10" ht="30" customHeight="1" x14ac:dyDescent="0.25">
      <c r="A13" s="80" t="s">
        <v>217</v>
      </c>
      <c r="B13" s="655" t="s">
        <v>240</v>
      </c>
      <c r="C13" s="656"/>
      <c r="D13" s="657"/>
      <c r="E13" s="606" t="s">
        <v>200</v>
      </c>
      <c r="F13" s="607"/>
      <c r="G13" s="608"/>
    </row>
    <row r="14" spans="1:10" ht="30" customHeight="1" x14ac:dyDescent="0.25">
      <c r="A14" s="80" t="s">
        <v>218</v>
      </c>
      <c r="B14" s="655" t="s">
        <v>240</v>
      </c>
      <c r="C14" s="656"/>
      <c r="D14" s="657"/>
      <c r="E14" s="606" t="s">
        <v>200</v>
      </c>
      <c r="F14" s="607"/>
      <c r="G14" s="608"/>
    </row>
    <row r="15" spans="1:10" ht="47.25" customHeight="1" thickBot="1" x14ac:dyDescent="0.3">
      <c r="A15" s="235" t="s">
        <v>219</v>
      </c>
      <c r="B15" s="658" t="s">
        <v>241</v>
      </c>
      <c r="C15" s="659"/>
      <c r="D15" s="660"/>
      <c r="E15" s="661" t="s">
        <v>200</v>
      </c>
      <c r="F15" s="662"/>
      <c r="G15" s="663"/>
    </row>
    <row r="17" spans="1:7" ht="16.5" thickBot="1" x14ac:dyDescent="0.3"/>
    <row r="18" spans="1:7" ht="23.25" customHeight="1" x14ac:dyDescent="0.25">
      <c r="A18" s="675" t="s">
        <v>87</v>
      </c>
      <c r="B18" s="676"/>
      <c r="C18" s="676"/>
      <c r="D18" s="676"/>
      <c r="E18" s="676"/>
      <c r="F18" s="676"/>
      <c r="G18" s="677"/>
    </row>
    <row r="19" spans="1:7" ht="30" customHeight="1" x14ac:dyDescent="0.25">
      <c r="A19" s="642" t="s">
        <v>88</v>
      </c>
      <c r="B19" s="640" t="s">
        <v>82</v>
      </c>
      <c r="C19" s="641"/>
      <c r="D19" s="638" t="s">
        <v>81</v>
      </c>
      <c r="E19" s="639"/>
      <c r="F19" s="636" t="s">
        <v>90</v>
      </c>
      <c r="G19" s="637"/>
    </row>
    <row r="20" spans="1:7" ht="75" x14ac:dyDescent="0.25">
      <c r="A20" s="643"/>
      <c r="B20" s="45" t="s">
        <v>89</v>
      </c>
      <c r="C20" s="46" t="s">
        <v>421</v>
      </c>
      <c r="D20" s="48" t="s">
        <v>89</v>
      </c>
      <c r="E20" s="49" t="s">
        <v>421</v>
      </c>
      <c r="F20" s="42" t="s">
        <v>89</v>
      </c>
      <c r="G20" s="87" t="s">
        <v>421</v>
      </c>
    </row>
    <row r="21" spans="1:7" x14ac:dyDescent="0.25">
      <c r="A21" s="84" t="s">
        <v>282</v>
      </c>
      <c r="B21" s="47">
        <v>230</v>
      </c>
      <c r="C21" s="47">
        <v>150</v>
      </c>
      <c r="D21" s="50">
        <v>115</v>
      </c>
      <c r="E21" s="50">
        <v>75</v>
      </c>
      <c r="F21" s="44">
        <v>58</v>
      </c>
      <c r="G21" s="88">
        <v>38</v>
      </c>
    </row>
    <row r="22" spans="1:7" x14ac:dyDescent="0.25">
      <c r="A22" s="84" t="s">
        <v>422</v>
      </c>
      <c r="B22" s="47">
        <v>600</v>
      </c>
      <c r="C22" s="47">
        <v>400</v>
      </c>
      <c r="D22" s="50">
        <v>300</v>
      </c>
      <c r="E22" s="50">
        <v>200</v>
      </c>
      <c r="F22" s="44">
        <v>150</v>
      </c>
      <c r="G22" s="88">
        <v>100</v>
      </c>
    </row>
    <row r="23" spans="1:7" ht="16.5" thickBot="1" x14ac:dyDescent="0.3">
      <c r="A23" s="85" t="s">
        <v>283</v>
      </c>
      <c r="B23" s="89">
        <v>2075</v>
      </c>
      <c r="C23" s="89">
        <v>1350</v>
      </c>
      <c r="D23" s="90">
        <v>1038</v>
      </c>
      <c r="E23" s="90">
        <v>675</v>
      </c>
      <c r="F23" s="91">
        <v>519</v>
      </c>
      <c r="G23" s="92">
        <v>338</v>
      </c>
    </row>
    <row r="25" spans="1:7" ht="29.25" customHeight="1" x14ac:dyDescent="0.25">
      <c r="A25" s="635" t="s">
        <v>180</v>
      </c>
      <c r="B25" s="635"/>
      <c r="C25" s="635"/>
      <c r="D25" s="635"/>
      <c r="E25" s="635"/>
      <c r="F25" s="635"/>
      <c r="G25" s="635"/>
    </row>
  </sheetData>
  <mergeCells count="24">
    <mergeCell ref="A25:G25"/>
    <mergeCell ref="A18:G18"/>
    <mergeCell ref="A19:A20"/>
    <mergeCell ref="B19:C19"/>
    <mergeCell ref="D19:E19"/>
    <mergeCell ref="F19:G19"/>
    <mergeCell ref="E3:G3"/>
    <mergeCell ref="A2:G2"/>
    <mergeCell ref="E4:G4"/>
    <mergeCell ref="E5:G5"/>
    <mergeCell ref="E6:G6"/>
    <mergeCell ref="B13:D13"/>
    <mergeCell ref="B15:D15"/>
    <mergeCell ref="E13:G13"/>
    <mergeCell ref="E15:G15"/>
    <mergeCell ref="E7:G7"/>
    <mergeCell ref="E12:G12"/>
    <mergeCell ref="B12:D12"/>
    <mergeCell ref="B14:D14"/>
    <mergeCell ref="E14:G14"/>
    <mergeCell ref="E10:G10"/>
    <mergeCell ref="E11:G11"/>
    <mergeCell ref="E9:G9"/>
    <mergeCell ref="E8:G8"/>
  </mergeCells>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election activeCell="J15" sqref="J15"/>
    </sheetView>
  </sheetViews>
  <sheetFormatPr defaultColWidth="9.140625" defaultRowHeight="15.75" x14ac:dyDescent="0.25"/>
  <cols>
    <col min="1" max="1" width="35.85546875" style="29" customWidth="1"/>
    <col min="2" max="2" width="13.7109375" style="37" customWidth="1"/>
    <col min="3" max="3" width="15.42578125" style="37" customWidth="1"/>
    <col min="4" max="4" width="16.85546875" style="37" customWidth="1"/>
    <col min="5" max="5" width="16.28515625" style="29" customWidth="1"/>
    <col min="6" max="6" width="14.42578125" style="29" customWidth="1"/>
    <col min="7" max="7" width="18" style="29" customWidth="1"/>
    <col min="8" max="8" width="18.7109375" style="29" customWidth="1"/>
    <col min="9" max="9" width="15.85546875" style="29" customWidth="1"/>
    <col min="10" max="10" width="18" style="29" customWidth="1"/>
    <col min="11" max="16384" width="9.140625" style="29"/>
  </cols>
  <sheetData>
    <row r="1" spans="1:9" x14ac:dyDescent="0.25">
      <c r="E1" s="29" t="s">
        <v>425</v>
      </c>
    </row>
    <row r="2" spans="1:9" ht="22.5" customHeight="1" x14ac:dyDescent="0.25">
      <c r="A2" s="678" t="s">
        <v>93</v>
      </c>
      <c r="B2" s="678"/>
      <c r="C2" s="678"/>
      <c r="D2" s="678"/>
      <c r="E2" s="678"/>
      <c r="F2" s="678"/>
      <c r="G2" s="678"/>
      <c r="H2" s="38"/>
      <c r="I2" s="38"/>
    </row>
    <row r="3" spans="1:9" ht="42.75" customHeight="1" x14ac:dyDescent="0.25">
      <c r="A3" s="259" t="s">
        <v>95</v>
      </c>
      <c r="B3" s="260" t="s">
        <v>82</v>
      </c>
      <c r="C3" s="260" t="s">
        <v>81</v>
      </c>
      <c r="D3" s="260" t="s">
        <v>80</v>
      </c>
      <c r="E3" s="679" t="s">
        <v>107</v>
      </c>
      <c r="F3" s="679"/>
      <c r="G3" s="679"/>
    </row>
    <row r="4" spans="1:9" ht="19.5" customHeight="1" x14ac:dyDescent="0.25">
      <c r="A4" s="30" t="s">
        <v>92</v>
      </c>
      <c r="B4" s="31">
        <v>24</v>
      </c>
      <c r="C4" s="32">
        <v>12</v>
      </c>
      <c r="D4" s="32">
        <v>6</v>
      </c>
      <c r="E4" s="624" t="s">
        <v>94</v>
      </c>
      <c r="F4" s="624"/>
      <c r="G4" s="624"/>
    </row>
    <row r="5" spans="1:9" ht="29.25" customHeight="1" x14ac:dyDescent="0.25">
      <c r="A5" s="33" t="s">
        <v>193</v>
      </c>
      <c r="B5" s="34">
        <v>16</v>
      </c>
      <c r="C5" s="35">
        <v>8</v>
      </c>
      <c r="D5" s="35">
        <v>4</v>
      </c>
      <c r="E5" s="622" t="s">
        <v>213</v>
      </c>
      <c r="F5" s="622"/>
      <c r="G5" s="622"/>
    </row>
    <row r="6" spans="1:9" ht="45" customHeight="1" x14ac:dyDescent="0.25">
      <c r="A6" s="259" t="s">
        <v>96</v>
      </c>
      <c r="B6" s="260" t="s">
        <v>82</v>
      </c>
      <c r="C6" s="260" t="s">
        <v>81</v>
      </c>
      <c r="D6" s="260" t="s">
        <v>80</v>
      </c>
      <c r="E6" s="679" t="s">
        <v>107</v>
      </c>
      <c r="F6" s="679"/>
      <c r="G6" s="679"/>
    </row>
    <row r="7" spans="1:9" ht="23.25" customHeight="1" x14ac:dyDescent="0.25">
      <c r="A7" s="30" t="s">
        <v>92</v>
      </c>
      <c r="B7" s="31">
        <v>32</v>
      </c>
      <c r="C7" s="32">
        <v>16</v>
      </c>
      <c r="D7" s="32">
        <v>8</v>
      </c>
      <c r="E7" s="622" t="s">
        <v>97</v>
      </c>
      <c r="F7" s="622"/>
      <c r="G7" s="622"/>
    </row>
    <row r="8" spans="1:9" ht="43.5" customHeight="1" x14ac:dyDescent="0.25">
      <c r="A8" s="33" t="s">
        <v>193</v>
      </c>
      <c r="B8" s="34">
        <v>21</v>
      </c>
      <c r="C8" s="35">
        <v>11</v>
      </c>
      <c r="D8" s="35">
        <v>6</v>
      </c>
      <c r="E8" s="622" t="s">
        <v>212</v>
      </c>
      <c r="F8" s="622"/>
      <c r="G8" s="622"/>
    </row>
    <row r="9" spans="1:9" ht="18" customHeight="1" x14ac:dyDescent="0.25">
      <c r="A9" s="606"/>
      <c r="B9" s="607"/>
      <c r="C9" s="607"/>
      <c r="D9" s="607"/>
      <c r="E9" s="607"/>
      <c r="F9" s="607"/>
      <c r="G9" s="631"/>
    </row>
    <row r="10" spans="1:9" ht="17.25" customHeight="1" x14ac:dyDescent="0.25">
      <c r="A10" s="30" t="s">
        <v>18</v>
      </c>
      <c r="B10" s="681">
        <v>450</v>
      </c>
      <c r="C10" s="682"/>
      <c r="D10" s="683"/>
      <c r="E10" s="624" t="s">
        <v>160</v>
      </c>
      <c r="F10" s="624"/>
      <c r="G10" s="624"/>
    </row>
    <row r="11" spans="1:9" ht="17.25" customHeight="1" x14ac:dyDescent="0.25">
      <c r="A11" s="30" t="s">
        <v>20</v>
      </c>
      <c r="B11" s="681">
        <v>80</v>
      </c>
      <c r="C11" s="682"/>
      <c r="D11" s="683"/>
      <c r="E11" s="684" t="s">
        <v>154</v>
      </c>
      <c r="F11" s="685"/>
      <c r="G11" s="686"/>
    </row>
    <row r="12" spans="1:9" ht="16.5" thickBot="1" x14ac:dyDescent="0.3">
      <c r="A12" s="687"/>
      <c r="B12" s="687"/>
      <c r="C12" s="687"/>
      <c r="D12" s="687"/>
      <c r="E12" s="687"/>
      <c r="F12" s="687"/>
      <c r="G12" s="687"/>
    </row>
    <row r="13" spans="1:9" ht="18.75" customHeight="1" x14ac:dyDescent="0.25">
      <c r="A13" s="688" t="s">
        <v>87</v>
      </c>
      <c r="B13" s="689"/>
      <c r="C13" s="689"/>
      <c r="D13" s="689"/>
      <c r="E13" s="689"/>
      <c r="F13" s="689"/>
      <c r="G13" s="690"/>
    </row>
    <row r="14" spans="1:9" ht="15.75" customHeight="1" x14ac:dyDescent="0.25">
      <c r="A14" s="642" t="s">
        <v>88</v>
      </c>
      <c r="B14" s="640" t="s">
        <v>82</v>
      </c>
      <c r="C14" s="641"/>
      <c r="D14" s="638" t="s">
        <v>81</v>
      </c>
      <c r="E14" s="639"/>
      <c r="F14" s="636" t="s">
        <v>90</v>
      </c>
      <c r="G14" s="637"/>
    </row>
    <row r="15" spans="1:9" ht="78.75" customHeight="1" x14ac:dyDescent="0.25">
      <c r="A15" s="643"/>
      <c r="B15" s="45" t="s">
        <v>89</v>
      </c>
      <c r="C15" s="46" t="s">
        <v>421</v>
      </c>
      <c r="D15" s="48" t="s">
        <v>89</v>
      </c>
      <c r="E15" s="49" t="s">
        <v>421</v>
      </c>
      <c r="F15" s="42" t="s">
        <v>89</v>
      </c>
      <c r="G15" s="87" t="s">
        <v>421</v>
      </c>
    </row>
    <row r="16" spans="1:9" x14ac:dyDescent="0.25">
      <c r="A16" s="84" t="s">
        <v>282</v>
      </c>
      <c r="B16" s="47">
        <v>230</v>
      </c>
      <c r="C16" s="47">
        <v>150</v>
      </c>
      <c r="D16" s="50">
        <v>115</v>
      </c>
      <c r="E16" s="50">
        <v>75</v>
      </c>
      <c r="F16" s="44">
        <v>58</v>
      </c>
      <c r="G16" s="88">
        <v>38</v>
      </c>
    </row>
    <row r="17" spans="1:7" x14ac:dyDescent="0.25">
      <c r="A17" s="84" t="s">
        <v>422</v>
      </c>
      <c r="B17" s="47">
        <v>600</v>
      </c>
      <c r="C17" s="47">
        <v>400</v>
      </c>
      <c r="D17" s="50">
        <v>300</v>
      </c>
      <c r="E17" s="50">
        <v>200</v>
      </c>
      <c r="F17" s="44">
        <v>150</v>
      </c>
      <c r="G17" s="88">
        <v>100</v>
      </c>
    </row>
    <row r="18" spans="1:7" ht="16.5" thickBot="1" x14ac:dyDescent="0.3">
      <c r="A18" s="85" t="s">
        <v>283</v>
      </c>
      <c r="B18" s="89">
        <v>2075</v>
      </c>
      <c r="C18" s="89">
        <v>1350</v>
      </c>
      <c r="D18" s="90">
        <v>1038</v>
      </c>
      <c r="E18" s="90">
        <v>675</v>
      </c>
      <c r="F18" s="91">
        <v>519</v>
      </c>
      <c r="G18" s="92">
        <v>338</v>
      </c>
    </row>
    <row r="19" spans="1:7" x14ac:dyDescent="0.25">
      <c r="A19" s="254"/>
      <c r="B19" s="257"/>
      <c r="C19" s="257"/>
      <c r="D19" s="258"/>
      <c r="E19" s="258"/>
      <c r="F19" s="258"/>
      <c r="G19" s="258"/>
    </row>
    <row r="20" spans="1:7" ht="30.75" customHeight="1" x14ac:dyDescent="0.25">
      <c r="A20" s="680" t="s">
        <v>179</v>
      </c>
      <c r="B20" s="680"/>
      <c r="C20" s="680"/>
      <c r="D20" s="680"/>
      <c r="E20" s="680"/>
      <c r="F20" s="680"/>
      <c r="G20" s="680"/>
    </row>
  </sheetData>
  <mergeCells count="19">
    <mergeCell ref="A20:G20"/>
    <mergeCell ref="B10:D10"/>
    <mergeCell ref="A9:G9"/>
    <mergeCell ref="B11:D11"/>
    <mergeCell ref="E11:G11"/>
    <mergeCell ref="A12:G12"/>
    <mergeCell ref="A13:G13"/>
    <mergeCell ref="A14:A15"/>
    <mergeCell ref="B14:C14"/>
    <mergeCell ref="D14:E14"/>
    <mergeCell ref="F14:G14"/>
    <mergeCell ref="E7:G7"/>
    <mergeCell ref="E10:G10"/>
    <mergeCell ref="E8:G8"/>
    <mergeCell ref="A2:G2"/>
    <mergeCell ref="E3:G3"/>
    <mergeCell ref="E4:G4"/>
    <mergeCell ref="E5:G5"/>
    <mergeCell ref="E6:G6"/>
  </mergeCells>
  <pageMargins left="0.25" right="0.25" top="0.25" bottom="0.2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topLeftCell="A18" workbookViewId="0">
      <selection activeCell="J52" sqref="J52"/>
    </sheetView>
  </sheetViews>
  <sheetFormatPr defaultColWidth="9.140625" defaultRowHeight="15.75" x14ac:dyDescent="0.25"/>
  <cols>
    <col min="1" max="1" width="47.28515625" style="29" customWidth="1"/>
    <col min="2" max="2" width="13.28515625" style="37" customWidth="1"/>
    <col min="3" max="3" width="13.140625" style="37" customWidth="1"/>
    <col min="4" max="4" width="17.5703125" style="37" customWidth="1"/>
    <col min="5" max="5" width="21.5703125" style="29" customWidth="1"/>
    <col min="6" max="6" width="12.85546875" style="29" customWidth="1"/>
    <col min="7" max="7" width="15" style="29" customWidth="1"/>
    <col min="8" max="8" width="39" style="29" customWidth="1"/>
    <col min="9" max="9" width="15.85546875" style="29" customWidth="1"/>
    <col min="10" max="10" width="18" style="29" customWidth="1"/>
    <col min="11" max="16384" width="9.140625" style="29"/>
  </cols>
  <sheetData>
    <row r="1" spans="1:10" ht="16.5" thickBot="1" x14ac:dyDescent="0.3">
      <c r="E1" s="29" t="s">
        <v>426</v>
      </c>
    </row>
    <row r="2" spans="1:10" ht="21" customHeight="1" thickBot="1" x14ac:dyDescent="0.3">
      <c r="A2" s="711" t="s">
        <v>98</v>
      </c>
      <c r="B2" s="712"/>
      <c r="C2" s="712"/>
      <c r="D2" s="712"/>
      <c r="E2" s="712"/>
      <c r="F2" s="712"/>
      <c r="G2" s="713"/>
      <c r="H2" s="38"/>
      <c r="I2" s="38"/>
    </row>
    <row r="3" spans="1:10" ht="40.5" customHeight="1" x14ac:dyDescent="0.25">
      <c r="A3" s="99"/>
      <c r="B3" s="100" t="s">
        <v>82</v>
      </c>
      <c r="C3" s="100" t="s">
        <v>81</v>
      </c>
      <c r="D3" s="100" t="s">
        <v>80</v>
      </c>
      <c r="E3" s="744" t="s">
        <v>107</v>
      </c>
      <c r="F3" s="744"/>
      <c r="G3" s="745"/>
    </row>
    <row r="4" spans="1:10" ht="19.5" customHeight="1" x14ac:dyDescent="0.25">
      <c r="A4" s="81" t="s">
        <v>22</v>
      </c>
      <c r="B4" s="34">
        <v>14</v>
      </c>
      <c r="C4" s="35">
        <v>7</v>
      </c>
      <c r="D4" s="35">
        <v>4</v>
      </c>
      <c r="E4" s="622" t="s">
        <v>99</v>
      </c>
      <c r="F4" s="622"/>
      <c r="G4" s="623"/>
    </row>
    <row r="5" spans="1:10" ht="28.5" customHeight="1" x14ac:dyDescent="0.25">
      <c r="A5" s="81" t="s">
        <v>165</v>
      </c>
      <c r="B5" s="34">
        <v>10</v>
      </c>
      <c r="C5" s="35">
        <v>5</v>
      </c>
      <c r="D5" s="35">
        <v>3</v>
      </c>
      <c r="E5" s="606" t="s">
        <v>100</v>
      </c>
      <c r="F5" s="607"/>
      <c r="G5" s="608"/>
    </row>
    <row r="6" spans="1:10" ht="32.25" customHeight="1" x14ac:dyDescent="0.25">
      <c r="A6" s="81" t="s">
        <v>139</v>
      </c>
      <c r="B6" s="735">
        <v>0</v>
      </c>
      <c r="C6" s="736"/>
      <c r="D6" s="737"/>
      <c r="E6" s="726" t="s">
        <v>23</v>
      </c>
      <c r="F6" s="726"/>
      <c r="G6" s="727"/>
    </row>
    <row r="7" spans="1:10" ht="21.75" customHeight="1" x14ac:dyDescent="0.25">
      <c r="A7" s="81" t="s">
        <v>199</v>
      </c>
      <c r="B7" s="34">
        <v>120</v>
      </c>
      <c r="C7" s="35">
        <v>60</v>
      </c>
      <c r="D7" s="35">
        <v>30</v>
      </c>
      <c r="E7" s="739" t="s">
        <v>169</v>
      </c>
      <c r="F7" s="739"/>
      <c r="G7" s="740"/>
    </row>
    <row r="8" spans="1:10" ht="31.5" customHeight="1" thickBot="1" x14ac:dyDescent="0.3">
      <c r="A8" s="96" t="s">
        <v>204</v>
      </c>
      <c r="B8" s="97">
        <v>90</v>
      </c>
      <c r="C8" s="98">
        <v>45</v>
      </c>
      <c r="D8" s="98">
        <v>23</v>
      </c>
      <c r="E8" s="741" t="s">
        <v>168</v>
      </c>
      <c r="F8" s="742"/>
      <c r="G8" s="743"/>
    </row>
    <row r="9" spans="1:10" ht="22.5" customHeight="1" thickBot="1" x14ac:dyDescent="0.3">
      <c r="A9" s="711" t="s">
        <v>102</v>
      </c>
      <c r="B9" s="712"/>
      <c r="C9" s="712"/>
      <c r="D9" s="712"/>
      <c r="E9" s="712"/>
      <c r="F9" s="712"/>
      <c r="G9" s="713"/>
    </row>
    <row r="10" spans="1:10" ht="43.5" customHeight="1" x14ac:dyDescent="0.25">
      <c r="A10" s="222"/>
      <c r="B10" s="223" t="s">
        <v>82</v>
      </c>
      <c r="C10" s="223" t="s">
        <v>81</v>
      </c>
      <c r="D10" s="223" t="s">
        <v>80</v>
      </c>
      <c r="E10" s="714" t="s">
        <v>107</v>
      </c>
      <c r="F10" s="714"/>
      <c r="G10" s="715"/>
    </row>
    <row r="11" spans="1:10" ht="22.5" customHeight="1" x14ac:dyDescent="0.25">
      <c r="A11" s="80" t="s">
        <v>22</v>
      </c>
      <c r="B11" s="31">
        <v>14</v>
      </c>
      <c r="C11" s="32">
        <v>7</v>
      </c>
      <c r="D11" s="32">
        <v>3</v>
      </c>
      <c r="E11" s="624" t="s">
        <v>99</v>
      </c>
      <c r="F11" s="624"/>
      <c r="G11" s="625"/>
    </row>
    <row r="12" spans="1:10" ht="28.5" customHeight="1" x14ac:dyDescent="0.25">
      <c r="A12" s="81" t="s">
        <v>165</v>
      </c>
      <c r="B12" s="34">
        <v>10</v>
      </c>
      <c r="C12" s="35">
        <v>5</v>
      </c>
      <c r="D12" s="35">
        <v>3</v>
      </c>
      <c r="E12" s="622" t="s">
        <v>100</v>
      </c>
      <c r="F12" s="622"/>
      <c r="G12" s="623"/>
      <c r="J12" s="39"/>
    </row>
    <row r="13" spans="1:10" ht="30.75" customHeight="1" x14ac:dyDescent="0.25">
      <c r="A13" s="81" t="s">
        <v>139</v>
      </c>
      <c r="B13" s="735">
        <v>0</v>
      </c>
      <c r="C13" s="736"/>
      <c r="D13" s="737"/>
      <c r="E13" s="726" t="s">
        <v>23</v>
      </c>
      <c r="F13" s="726"/>
      <c r="G13" s="727"/>
    </row>
    <row r="14" spans="1:10" ht="24.75" customHeight="1" x14ac:dyDescent="0.25">
      <c r="A14" s="81" t="s">
        <v>199</v>
      </c>
      <c r="B14" s="34">
        <v>120</v>
      </c>
      <c r="C14" s="35">
        <v>60</v>
      </c>
      <c r="D14" s="35">
        <v>30</v>
      </c>
      <c r="E14" s="611" t="s">
        <v>166</v>
      </c>
      <c r="F14" s="611"/>
      <c r="G14" s="612"/>
    </row>
    <row r="15" spans="1:10" ht="30" customHeight="1" x14ac:dyDescent="0.25">
      <c r="A15" s="202" t="s">
        <v>204</v>
      </c>
      <c r="B15" s="203">
        <v>90</v>
      </c>
      <c r="C15" s="204">
        <v>45</v>
      </c>
      <c r="D15" s="204">
        <v>23</v>
      </c>
      <c r="E15" s="722" t="s">
        <v>168</v>
      </c>
      <c r="F15" s="722"/>
      <c r="G15" s="723"/>
    </row>
    <row r="16" spans="1:10" ht="47.25" customHeight="1" x14ac:dyDescent="0.25">
      <c r="A16" s="202" t="s">
        <v>326</v>
      </c>
      <c r="B16" s="732">
        <v>18</v>
      </c>
      <c r="C16" s="733"/>
      <c r="D16" s="734"/>
      <c r="E16" s="729" t="s">
        <v>327</v>
      </c>
      <c r="F16" s="730"/>
      <c r="G16" s="731"/>
      <c r="H16" s="263"/>
    </row>
    <row r="17" spans="1:7" ht="39.75" customHeight="1" thickBot="1" x14ac:dyDescent="0.3">
      <c r="A17" s="96" t="s">
        <v>203</v>
      </c>
      <c r="B17" s="224">
        <v>35</v>
      </c>
      <c r="C17" s="86">
        <v>18</v>
      </c>
      <c r="D17" s="86">
        <v>9</v>
      </c>
      <c r="E17" s="702" t="s">
        <v>328</v>
      </c>
      <c r="F17" s="703"/>
      <c r="G17" s="728"/>
    </row>
    <row r="18" spans="1:7" ht="21" customHeight="1" thickBot="1" x14ac:dyDescent="0.3">
      <c r="A18" s="711" t="s">
        <v>351</v>
      </c>
      <c r="B18" s="712"/>
      <c r="C18" s="712"/>
      <c r="D18" s="712"/>
      <c r="E18" s="712"/>
      <c r="F18" s="712"/>
      <c r="G18" s="713"/>
    </row>
    <row r="19" spans="1:7" ht="37.5" customHeight="1" x14ac:dyDescent="0.25">
      <c r="A19" s="724" t="s">
        <v>88</v>
      </c>
      <c r="B19" s="716" t="s">
        <v>82</v>
      </c>
      <c r="C19" s="717"/>
      <c r="D19" s="718" t="s">
        <v>81</v>
      </c>
      <c r="E19" s="719"/>
      <c r="F19" s="720" t="s">
        <v>80</v>
      </c>
      <c r="G19" s="721"/>
    </row>
    <row r="20" spans="1:7" ht="75" x14ac:dyDescent="0.25">
      <c r="A20" s="725"/>
      <c r="B20" s="45" t="s">
        <v>89</v>
      </c>
      <c r="C20" s="46" t="s">
        <v>421</v>
      </c>
      <c r="D20" s="48" t="s">
        <v>89</v>
      </c>
      <c r="E20" s="49" t="s">
        <v>421</v>
      </c>
      <c r="F20" s="42" t="s">
        <v>89</v>
      </c>
      <c r="G20" s="43" t="s">
        <v>421</v>
      </c>
    </row>
    <row r="21" spans="1:7" x14ac:dyDescent="0.25">
      <c r="A21" s="36" t="s">
        <v>332</v>
      </c>
      <c r="B21" s="47">
        <v>50</v>
      </c>
      <c r="C21" s="47">
        <v>36</v>
      </c>
      <c r="D21" s="51">
        <v>25</v>
      </c>
      <c r="E21" s="51">
        <v>18</v>
      </c>
      <c r="F21" s="52">
        <v>13</v>
      </c>
      <c r="G21" s="52">
        <v>9</v>
      </c>
    </row>
    <row r="22" spans="1:7" x14ac:dyDescent="0.25">
      <c r="A22" s="36" t="s">
        <v>406</v>
      </c>
      <c r="B22" s="47">
        <v>75</v>
      </c>
      <c r="C22" s="47">
        <v>54</v>
      </c>
      <c r="D22" s="51">
        <v>38</v>
      </c>
      <c r="E22" s="51">
        <v>27</v>
      </c>
      <c r="F22" s="52">
        <v>19</v>
      </c>
      <c r="G22" s="52">
        <v>14</v>
      </c>
    </row>
    <row r="23" spans="1:7" ht="20.25" customHeight="1" x14ac:dyDescent="0.25">
      <c r="A23" s="36" t="s">
        <v>333</v>
      </c>
      <c r="B23" s="47">
        <v>230</v>
      </c>
      <c r="C23" s="47">
        <v>150</v>
      </c>
      <c r="D23" s="51">
        <v>115</v>
      </c>
      <c r="E23" s="51">
        <v>75</v>
      </c>
      <c r="F23" s="52">
        <v>58</v>
      </c>
      <c r="G23" s="52">
        <v>38</v>
      </c>
    </row>
    <row r="24" spans="1:7" ht="18" customHeight="1" x14ac:dyDescent="0.25">
      <c r="A24" s="36" t="s">
        <v>334</v>
      </c>
      <c r="B24" s="47">
        <v>600</v>
      </c>
      <c r="C24" s="47">
        <v>400</v>
      </c>
      <c r="D24" s="51">
        <v>300</v>
      </c>
      <c r="E24" s="51">
        <v>200</v>
      </c>
      <c r="F24" s="52">
        <v>150</v>
      </c>
      <c r="G24" s="52">
        <v>100</v>
      </c>
    </row>
    <row r="25" spans="1:7" x14ac:dyDescent="0.25">
      <c r="A25" s="36" t="s">
        <v>335</v>
      </c>
      <c r="B25" s="47">
        <v>2075</v>
      </c>
      <c r="C25" s="47">
        <v>1350</v>
      </c>
      <c r="D25" s="51">
        <v>1038</v>
      </c>
      <c r="E25" s="51">
        <v>675</v>
      </c>
      <c r="F25" s="52">
        <v>519</v>
      </c>
      <c r="G25" s="52">
        <v>338</v>
      </c>
    </row>
    <row r="26" spans="1:7" x14ac:dyDescent="0.25">
      <c r="B26" s="29"/>
      <c r="C26" s="29"/>
      <c r="D26" s="29"/>
    </row>
    <row r="27" spans="1:7" x14ac:dyDescent="0.25">
      <c r="B27" s="29"/>
      <c r="C27" s="29"/>
      <c r="D27" s="29"/>
    </row>
    <row r="28" spans="1:7" x14ac:dyDescent="0.25">
      <c r="B28" s="29"/>
      <c r="C28" s="29"/>
      <c r="D28" s="29"/>
    </row>
    <row r="29" spans="1:7" x14ac:dyDescent="0.25">
      <c r="B29" s="29"/>
      <c r="C29" s="29"/>
      <c r="D29" s="29"/>
    </row>
    <row r="30" spans="1:7" x14ac:dyDescent="0.25">
      <c r="B30" s="29"/>
      <c r="C30" s="29"/>
      <c r="D30" s="29"/>
    </row>
    <row r="31" spans="1:7" x14ac:dyDescent="0.25">
      <c r="B31" s="29"/>
      <c r="C31" s="29"/>
      <c r="D31" s="29"/>
    </row>
    <row r="32" spans="1:7" x14ac:dyDescent="0.25">
      <c r="B32" s="29"/>
      <c r="C32" s="29"/>
      <c r="D32" s="29"/>
    </row>
    <row r="33" spans="1:8" ht="40.5" customHeight="1" x14ac:dyDescent="0.25">
      <c r="B33" s="29"/>
      <c r="C33" s="29"/>
      <c r="D33" s="29"/>
    </row>
    <row r="34" spans="1:8" ht="40.5" customHeight="1" x14ac:dyDescent="0.25">
      <c r="B34" s="29"/>
      <c r="C34" s="29"/>
      <c r="D34" s="29"/>
    </row>
    <row r="35" spans="1:8" ht="40.5" customHeight="1" x14ac:dyDescent="0.25">
      <c r="B35" s="29"/>
      <c r="C35" s="29"/>
      <c r="D35" s="29"/>
    </row>
    <row r="36" spans="1:8" x14ac:dyDescent="0.25">
      <c r="B36" s="29"/>
      <c r="C36" s="29"/>
      <c r="D36" s="29"/>
    </row>
    <row r="37" spans="1:8" x14ac:dyDescent="0.25">
      <c r="B37" s="29"/>
      <c r="C37" s="29"/>
      <c r="D37" s="29"/>
    </row>
    <row r="38" spans="1:8" x14ac:dyDescent="0.25">
      <c r="B38" s="29"/>
      <c r="C38" s="29"/>
      <c r="D38" s="29"/>
    </row>
    <row r="39" spans="1:8" ht="16.5" thickBot="1" x14ac:dyDescent="0.3"/>
    <row r="40" spans="1:8" ht="22.5" customHeight="1" x14ac:dyDescent="0.25">
      <c r="A40" s="692" t="s">
        <v>247</v>
      </c>
      <c r="B40" s="693"/>
      <c r="C40" s="693"/>
      <c r="D40" s="693"/>
      <c r="E40" s="693"/>
      <c r="F40" s="693"/>
      <c r="G40" s="694"/>
    </row>
    <row r="41" spans="1:8" ht="45.75" customHeight="1" x14ac:dyDescent="0.25">
      <c r="A41" s="262" t="s">
        <v>337</v>
      </c>
      <c r="B41" s="260" t="s">
        <v>82</v>
      </c>
      <c r="C41" s="260" t="s">
        <v>81</v>
      </c>
      <c r="D41" s="260" t="s">
        <v>80</v>
      </c>
      <c r="E41" s="679" t="s">
        <v>107</v>
      </c>
      <c r="F41" s="679"/>
      <c r="G41" s="695"/>
    </row>
    <row r="42" spans="1:8" ht="28.5" customHeight="1" x14ac:dyDescent="0.25">
      <c r="A42" s="80" t="s">
        <v>245</v>
      </c>
      <c r="B42" s="31">
        <v>58</v>
      </c>
      <c r="C42" s="31">
        <v>29</v>
      </c>
      <c r="D42" s="103">
        <v>15</v>
      </c>
      <c r="E42" s="655" t="s">
        <v>338</v>
      </c>
      <c r="F42" s="656"/>
      <c r="G42" s="696"/>
    </row>
    <row r="43" spans="1:8" ht="33" customHeight="1" x14ac:dyDescent="0.25">
      <c r="A43" s="80" t="s">
        <v>192</v>
      </c>
      <c r="B43" s="31">
        <v>38</v>
      </c>
      <c r="C43" s="31">
        <v>19</v>
      </c>
      <c r="D43" s="103">
        <v>10</v>
      </c>
      <c r="E43" s="684" t="s">
        <v>340</v>
      </c>
      <c r="F43" s="685"/>
      <c r="G43" s="738"/>
      <c r="H43" s="244"/>
    </row>
    <row r="44" spans="1:8" ht="27.75" customHeight="1" x14ac:dyDescent="0.25">
      <c r="A44" s="80" t="s">
        <v>246</v>
      </c>
      <c r="B44" s="31">
        <v>46</v>
      </c>
      <c r="C44" s="31">
        <v>23</v>
      </c>
      <c r="D44" s="103">
        <v>12</v>
      </c>
      <c r="E44" s="684" t="s">
        <v>339</v>
      </c>
      <c r="F44" s="685"/>
      <c r="G44" s="738"/>
    </row>
    <row r="45" spans="1:8" ht="48.75" customHeight="1" thickBot="1" x14ac:dyDescent="0.3">
      <c r="A45" s="235" t="s">
        <v>336</v>
      </c>
      <c r="B45" s="224">
        <v>30</v>
      </c>
      <c r="C45" s="86">
        <v>15</v>
      </c>
      <c r="D45" s="86">
        <v>8</v>
      </c>
      <c r="E45" s="684" t="s">
        <v>341</v>
      </c>
      <c r="F45" s="685"/>
      <c r="G45" s="738"/>
    </row>
    <row r="46" spans="1:8" ht="24" customHeight="1" x14ac:dyDescent="0.25">
      <c r="A46" s="692" t="s">
        <v>342</v>
      </c>
      <c r="B46" s="693"/>
      <c r="C46" s="693"/>
      <c r="D46" s="693"/>
      <c r="E46" s="693"/>
      <c r="F46" s="693"/>
      <c r="G46" s="694"/>
    </row>
    <row r="47" spans="1:8" ht="43.5" customHeight="1" x14ac:dyDescent="0.25">
      <c r="A47" s="262" t="s">
        <v>337</v>
      </c>
      <c r="B47" s="260" t="s">
        <v>82</v>
      </c>
      <c r="C47" s="260" t="s">
        <v>81</v>
      </c>
      <c r="D47" s="260" t="s">
        <v>80</v>
      </c>
      <c r="E47" s="679" t="s">
        <v>107</v>
      </c>
      <c r="F47" s="679"/>
      <c r="G47" s="695"/>
    </row>
    <row r="48" spans="1:8" ht="28.5" customHeight="1" x14ac:dyDescent="0.25">
      <c r="A48" s="30" t="s">
        <v>92</v>
      </c>
      <c r="B48" s="95">
        <v>16</v>
      </c>
      <c r="C48" s="40">
        <v>8</v>
      </c>
      <c r="D48" s="40">
        <v>4</v>
      </c>
      <c r="E48" s="697" t="s">
        <v>344</v>
      </c>
      <c r="F48" s="698"/>
      <c r="G48" s="699"/>
      <c r="H48" s="244"/>
    </row>
    <row r="49" spans="1:8" ht="28.5" customHeight="1" thickBot="1" x14ac:dyDescent="0.3">
      <c r="A49" s="30" t="s">
        <v>343</v>
      </c>
      <c r="B49" s="34">
        <v>12</v>
      </c>
      <c r="C49" s="35">
        <v>6</v>
      </c>
      <c r="D49" s="35">
        <v>3</v>
      </c>
      <c r="E49" s="606" t="s">
        <v>345</v>
      </c>
      <c r="F49" s="607"/>
      <c r="G49" s="631"/>
      <c r="H49" s="244"/>
    </row>
    <row r="50" spans="1:8" ht="49.15" customHeight="1" x14ac:dyDescent="0.25">
      <c r="A50" s="692" t="s">
        <v>346</v>
      </c>
      <c r="B50" s="693"/>
      <c r="C50" s="693"/>
      <c r="D50" s="693"/>
      <c r="E50" s="693"/>
      <c r="F50" s="693"/>
      <c r="G50" s="694"/>
      <c r="H50" s="310"/>
    </row>
    <row r="51" spans="1:8" ht="43.5" customHeight="1" x14ac:dyDescent="0.25">
      <c r="A51" s="262" t="s">
        <v>337</v>
      </c>
      <c r="B51" s="260" t="s">
        <v>82</v>
      </c>
      <c r="C51" s="260" t="s">
        <v>81</v>
      </c>
      <c r="D51" s="260" t="s">
        <v>80</v>
      </c>
      <c r="E51" s="679" t="s">
        <v>107</v>
      </c>
      <c r="F51" s="679"/>
      <c r="G51" s="695"/>
    </row>
    <row r="52" spans="1:8" ht="24.75" customHeight="1" x14ac:dyDescent="0.25">
      <c r="A52" s="30" t="s">
        <v>348</v>
      </c>
      <c r="B52" s="95">
        <v>32</v>
      </c>
      <c r="C52" s="40">
        <v>16</v>
      </c>
      <c r="D52" s="40">
        <v>8</v>
      </c>
      <c r="E52" s="705" t="s">
        <v>350</v>
      </c>
      <c r="F52" s="706"/>
      <c r="G52" s="707"/>
    </row>
    <row r="53" spans="1:8" ht="32.25" customHeight="1" thickBot="1" x14ac:dyDescent="0.3">
      <c r="A53" s="30" t="s">
        <v>192</v>
      </c>
      <c r="B53" s="238">
        <v>21</v>
      </c>
      <c r="C53" s="238">
        <v>11</v>
      </c>
      <c r="D53" s="238">
        <v>6</v>
      </c>
      <c r="E53" s="702" t="s">
        <v>349</v>
      </c>
      <c r="F53" s="703"/>
      <c r="G53" s="704"/>
    </row>
    <row r="54" spans="1:8" ht="24" customHeight="1" x14ac:dyDescent="0.25">
      <c r="A54" s="692" t="s">
        <v>347</v>
      </c>
      <c r="B54" s="693"/>
      <c r="C54" s="693"/>
      <c r="D54" s="693"/>
      <c r="E54" s="693"/>
      <c r="F54" s="693"/>
      <c r="G54" s="694"/>
    </row>
    <row r="55" spans="1:8" ht="42.75" x14ac:dyDescent="0.25">
      <c r="A55" s="262" t="s">
        <v>337</v>
      </c>
      <c r="B55" s="260" t="s">
        <v>82</v>
      </c>
      <c r="C55" s="260" t="s">
        <v>81</v>
      </c>
      <c r="D55" s="260" t="s">
        <v>80</v>
      </c>
      <c r="E55" s="679" t="s">
        <v>107</v>
      </c>
      <c r="F55" s="679"/>
      <c r="G55" s="695"/>
    </row>
    <row r="56" spans="1:8" ht="18.75" customHeight="1" x14ac:dyDescent="0.25">
      <c r="A56" s="30" t="s">
        <v>287</v>
      </c>
      <c r="B56" s="732">
        <v>32</v>
      </c>
      <c r="C56" s="733"/>
      <c r="D56" s="734"/>
      <c r="E56" s="700" t="s">
        <v>350</v>
      </c>
      <c r="F56" s="687"/>
      <c r="G56" s="701"/>
    </row>
    <row r="57" spans="1:8" ht="21" customHeight="1" x14ac:dyDescent="0.25">
      <c r="A57" s="264" t="s">
        <v>125</v>
      </c>
      <c r="B57" s="664" t="s">
        <v>124</v>
      </c>
      <c r="C57" s="665"/>
      <c r="D57" s="666"/>
      <c r="E57" s="700" t="s">
        <v>350</v>
      </c>
      <c r="F57" s="687"/>
      <c r="G57" s="701"/>
    </row>
    <row r="58" spans="1:8" ht="16.5" thickBot="1" x14ac:dyDescent="0.3"/>
    <row r="59" spans="1:8" ht="21.75" customHeight="1" x14ac:dyDescent="0.25">
      <c r="A59" s="708" t="s">
        <v>87</v>
      </c>
      <c r="B59" s="709"/>
      <c r="C59" s="709"/>
      <c r="D59" s="709"/>
      <c r="E59" s="709"/>
      <c r="F59" s="709"/>
      <c r="G59" s="710"/>
    </row>
    <row r="60" spans="1:8" ht="15.75" customHeight="1" x14ac:dyDescent="0.25">
      <c r="A60" s="642" t="s">
        <v>88</v>
      </c>
      <c r="B60" s="640" t="s">
        <v>82</v>
      </c>
      <c r="C60" s="641"/>
      <c r="D60" s="638" t="s">
        <v>81</v>
      </c>
      <c r="E60" s="639"/>
      <c r="F60" s="636" t="s">
        <v>90</v>
      </c>
      <c r="G60" s="637"/>
    </row>
    <row r="61" spans="1:8" ht="75" x14ac:dyDescent="0.25">
      <c r="A61" s="643"/>
      <c r="B61" s="45" t="s">
        <v>89</v>
      </c>
      <c r="C61" s="46" t="s">
        <v>421</v>
      </c>
      <c r="D61" s="48" t="s">
        <v>89</v>
      </c>
      <c r="E61" s="49" t="s">
        <v>421</v>
      </c>
      <c r="F61" s="42" t="s">
        <v>89</v>
      </c>
      <c r="G61" s="87" t="s">
        <v>421</v>
      </c>
    </row>
    <row r="62" spans="1:8" x14ac:dyDescent="0.25">
      <c r="A62" s="381" t="s">
        <v>352</v>
      </c>
      <c r="B62" s="382">
        <v>210</v>
      </c>
      <c r="C62" s="383">
        <v>140</v>
      </c>
      <c r="D62" s="384">
        <v>105</v>
      </c>
      <c r="E62" s="385">
        <v>70</v>
      </c>
      <c r="F62" s="386">
        <v>53</v>
      </c>
      <c r="G62" s="387">
        <v>35</v>
      </c>
      <c r="H62" s="691"/>
    </row>
    <row r="63" spans="1:8" x14ac:dyDescent="0.25">
      <c r="A63" s="84" t="s">
        <v>282</v>
      </c>
      <c r="B63" s="47">
        <v>230</v>
      </c>
      <c r="C63" s="47">
        <v>150</v>
      </c>
      <c r="D63" s="50">
        <v>115</v>
      </c>
      <c r="E63" s="50">
        <v>75</v>
      </c>
      <c r="F63" s="44">
        <v>58</v>
      </c>
      <c r="G63" s="88">
        <v>38</v>
      </c>
      <c r="H63" s="691"/>
    </row>
    <row r="64" spans="1:8" x14ac:dyDescent="0.25">
      <c r="A64" s="84" t="s">
        <v>422</v>
      </c>
      <c r="B64" s="47">
        <v>600</v>
      </c>
      <c r="C64" s="47">
        <v>400</v>
      </c>
      <c r="D64" s="50">
        <v>300</v>
      </c>
      <c r="E64" s="50">
        <v>200</v>
      </c>
      <c r="F64" s="44">
        <v>150</v>
      </c>
      <c r="G64" s="88">
        <v>100</v>
      </c>
      <c r="H64" s="263"/>
    </row>
    <row r="65" spans="1:7" ht="16.5" thickBot="1" x14ac:dyDescent="0.3">
      <c r="A65" s="85" t="s">
        <v>283</v>
      </c>
      <c r="B65" s="89">
        <v>2075</v>
      </c>
      <c r="C65" s="89">
        <v>1350</v>
      </c>
      <c r="D65" s="90">
        <v>1038</v>
      </c>
      <c r="E65" s="90">
        <v>675</v>
      </c>
      <c r="F65" s="91">
        <v>519</v>
      </c>
      <c r="G65" s="92">
        <v>338</v>
      </c>
    </row>
    <row r="66" spans="1:7" ht="16.5" thickBot="1" x14ac:dyDescent="0.3">
      <c r="A66" s="254"/>
      <c r="B66" s="257"/>
      <c r="C66" s="257"/>
      <c r="D66" s="258"/>
      <c r="E66" s="258"/>
      <c r="F66" s="258"/>
      <c r="G66" s="258"/>
    </row>
    <row r="67" spans="1:7" ht="15.75" customHeight="1" x14ac:dyDescent="0.25">
      <c r="A67" s="747" t="s">
        <v>103</v>
      </c>
      <c r="B67" s="748"/>
      <c r="C67" s="748"/>
      <c r="D67" s="748"/>
      <c r="E67" s="748"/>
      <c r="F67" s="748"/>
      <c r="G67" s="749"/>
    </row>
    <row r="68" spans="1:7" ht="15.75" customHeight="1" x14ac:dyDescent="0.25">
      <c r="A68" s="81" t="s">
        <v>101</v>
      </c>
      <c r="B68" s="735" t="s">
        <v>329</v>
      </c>
      <c r="C68" s="736"/>
      <c r="D68" s="737"/>
      <c r="E68" s="756" t="s">
        <v>167</v>
      </c>
      <c r="F68" s="757"/>
      <c r="G68" s="758"/>
    </row>
    <row r="69" spans="1:7" ht="31.5" x14ac:dyDescent="0.25">
      <c r="A69" s="81" t="s">
        <v>138</v>
      </c>
      <c r="B69" s="735" t="s">
        <v>330</v>
      </c>
      <c r="C69" s="736"/>
      <c r="D69" s="737"/>
      <c r="E69" s="759"/>
      <c r="F69" s="760"/>
      <c r="G69" s="761"/>
    </row>
    <row r="70" spans="1:7" ht="15.75" customHeight="1" x14ac:dyDescent="0.25">
      <c r="A70" s="81" t="s">
        <v>201</v>
      </c>
      <c r="B70" s="750" t="s">
        <v>242</v>
      </c>
      <c r="C70" s="751"/>
      <c r="D70" s="752"/>
      <c r="E70" s="606" t="s">
        <v>200</v>
      </c>
      <c r="F70" s="607"/>
      <c r="G70" s="608"/>
    </row>
    <row r="71" spans="1:7" ht="15.75" customHeight="1" thickBot="1" x14ac:dyDescent="0.3">
      <c r="A71" s="96" t="s">
        <v>214</v>
      </c>
      <c r="B71" s="753" t="s">
        <v>331</v>
      </c>
      <c r="C71" s="754"/>
      <c r="D71" s="755"/>
      <c r="E71" s="661" t="s">
        <v>215</v>
      </c>
      <c r="F71" s="662"/>
      <c r="G71" s="663"/>
    </row>
    <row r="73" spans="1:7" x14ac:dyDescent="0.25">
      <c r="A73" s="397" t="s">
        <v>357</v>
      </c>
      <c r="B73" s="746" t="s">
        <v>358</v>
      </c>
      <c r="C73" s="746"/>
      <c r="D73" s="746"/>
      <c r="E73" s="244"/>
    </row>
    <row r="74" spans="1:7" x14ac:dyDescent="0.25">
      <c r="A74" s="680" t="s">
        <v>180</v>
      </c>
      <c r="B74" s="680"/>
      <c r="C74" s="680"/>
      <c r="D74" s="680"/>
      <c r="E74" s="680"/>
      <c r="F74" s="680"/>
      <c r="G74" s="680"/>
    </row>
  </sheetData>
  <mergeCells count="60">
    <mergeCell ref="A74:G74"/>
    <mergeCell ref="B68:D68"/>
    <mergeCell ref="B69:D69"/>
    <mergeCell ref="B73:D73"/>
    <mergeCell ref="A67:G67"/>
    <mergeCell ref="B70:D70"/>
    <mergeCell ref="E70:G70"/>
    <mergeCell ref="B71:D71"/>
    <mergeCell ref="E71:G71"/>
    <mergeCell ref="E68:G69"/>
    <mergeCell ref="E7:G7"/>
    <mergeCell ref="E8:G8"/>
    <mergeCell ref="A2:G2"/>
    <mergeCell ref="E3:G3"/>
    <mergeCell ref="E4:G4"/>
    <mergeCell ref="E5:G5"/>
    <mergeCell ref="E6:G6"/>
    <mergeCell ref="B6:D6"/>
    <mergeCell ref="A60:A61"/>
    <mergeCell ref="B60:C60"/>
    <mergeCell ref="D60:E60"/>
    <mergeCell ref="F60:G60"/>
    <mergeCell ref="E43:G43"/>
    <mergeCell ref="E44:G44"/>
    <mergeCell ref="E45:G45"/>
    <mergeCell ref="E49:G49"/>
    <mergeCell ref="A50:G50"/>
    <mergeCell ref="B56:D56"/>
    <mergeCell ref="A9:G9"/>
    <mergeCell ref="E10:G10"/>
    <mergeCell ref="A18:G18"/>
    <mergeCell ref="B19:C19"/>
    <mergeCell ref="D19:E19"/>
    <mergeCell ref="F19:G19"/>
    <mergeCell ref="E11:G11"/>
    <mergeCell ref="E12:G12"/>
    <mergeCell ref="E15:G15"/>
    <mergeCell ref="A19:A20"/>
    <mergeCell ref="E13:G13"/>
    <mergeCell ref="E14:G14"/>
    <mergeCell ref="E17:G17"/>
    <mergeCell ref="E16:G16"/>
    <mergeCell ref="B16:D16"/>
    <mergeCell ref="B13:D13"/>
    <mergeCell ref="H62:H63"/>
    <mergeCell ref="A40:G40"/>
    <mergeCell ref="E41:G41"/>
    <mergeCell ref="E42:G42"/>
    <mergeCell ref="A46:G46"/>
    <mergeCell ref="E47:G47"/>
    <mergeCell ref="E48:G48"/>
    <mergeCell ref="A54:G54"/>
    <mergeCell ref="E55:G55"/>
    <mergeCell ref="B57:D57"/>
    <mergeCell ref="E57:G57"/>
    <mergeCell ref="E56:G56"/>
    <mergeCell ref="E53:G53"/>
    <mergeCell ref="E52:G52"/>
    <mergeCell ref="A59:G59"/>
    <mergeCell ref="E51:G51"/>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topLeftCell="A8" workbookViewId="0">
      <selection activeCell="A23" sqref="A23:G28"/>
    </sheetView>
  </sheetViews>
  <sheetFormatPr defaultColWidth="9.140625" defaultRowHeight="15.75" x14ac:dyDescent="0.25"/>
  <cols>
    <col min="1" max="1" width="37.140625" style="29" customWidth="1"/>
    <col min="2" max="2" width="14.7109375" style="37" customWidth="1"/>
    <col min="3" max="3" width="14.42578125" style="37" customWidth="1"/>
    <col min="4" max="4" width="17.85546875" style="37" customWidth="1"/>
    <col min="5" max="5" width="16.85546875" style="29" customWidth="1"/>
    <col min="6" max="6" width="13" style="29" customWidth="1"/>
    <col min="7" max="7" width="14.85546875" style="29" customWidth="1"/>
    <col min="8" max="8" width="18.7109375" style="29" customWidth="1"/>
    <col min="9" max="9" width="15.85546875" style="29" customWidth="1"/>
    <col min="10" max="10" width="18" style="29" customWidth="1"/>
    <col min="11" max="16384" width="9.140625" style="29"/>
  </cols>
  <sheetData>
    <row r="1" spans="1:9" ht="16.5" thickBot="1" x14ac:dyDescent="0.3">
      <c r="E1" s="29" t="s">
        <v>427</v>
      </c>
    </row>
    <row r="2" spans="1:9" ht="20.25" customHeight="1" x14ac:dyDescent="0.25">
      <c r="A2" s="762" t="s">
        <v>105</v>
      </c>
      <c r="B2" s="763"/>
      <c r="C2" s="763"/>
      <c r="D2" s="763"/>
      <c r="E2" s="763"/>
      <c r="F2" s="763"/>
      <c r="G2" s="764"/>
      <c r="H2" s="38"/>
      <c r="I2" s="38"/>
    </row>
    <row r="3" spans="1:9" ht="39.75" customHeight="1" x14ac:dyDescent="0.25">
      <c r="A3" s="262" t="s">
        <v>106</v>
      </c>
      <c r="B3" s="260" t="s">
        <v>82</v>
      </c>
      <c r="C3" s="260" t="s">
        <v>81</v>
      </c>
      <c r="D3" s="260" t="s">
        <v>80</v>
      </c>
      <c r="E3" s="679" t="s">
        <v>107</v>
      </c>
      <c r="F3" s="679"/>
      <c r="G3" s="695"/>
    </row>
    <row r="4" spans="1:9" ht="20.25" customHeight="1" x14ac:dyDescent="0.25">
      <c r="A4" s="80" t="s">
        <v>171</v>
      </c>
      <c r="B4" s="31">
        <v>24</v>
      </c>
      <c r="C4" s="32">
        <v>12</v>
      </c>
      <c r="D4" s="32">
        <v>6</v>
      </c>
      <c r="E4" s="624"/>
      <c r="F4" s="624"/>
      <c r="G4" s="625"/>
    </row>
    <row r="5" spans="1:9" ht="29.25" customHeight="1" x14ac:dyDescent="0.25">
      <c r="A5" s="81" t="s">
        <v>170</v>
      </c>
      <c r="B5" s="34">
        <v>16</v>
      </c>
      <c r="C5" s="35">
        <v>8</v>
      </c>
      <c r="D5" s="35">
        <v>4</v>
      </c>
      <c r="E5" s="622" t="s">
        <v>213</v>
      </c>
      <c r="F5" s="622"/>
      <c r="G5" s="623"/>
    </row>
    <row r="6" spans="1:9" ht="20.25" customHeight="1" x14ac:dyDescent="0.25">
      <c r="A6" s="81" t="s">
        <v>324</v>
      </c>
      <c r="B6" s="735">
        <v>20</v>
      </c>
      <c r="C6" s="736"/>
      <c r="D6" s="737"/>
      <c r="E6" s="622" t="s">
        <v>140</v>
      </c>
      <c r="F6" s="622"/>
      <c r="G6" s="623"/>
    </row>
    <row r="7" spans="1:9" ht="20.25" customHeight="1" x14ac:dyDescent="0.25">
      <c r="A7" s="81" t="s">
        <v>325</v>
      </c>
      <c r="B7" s="735">
        <v>15</v>
      </c>
      <c r="C7" s="736"/>
      <c r="D7" s="737"/>
      <c r="E7" s="606"/>
      <c r="F7" s="607"/>
      <c r="G7" s="608"/>
    </row>
    <row r="8" spans="1:9" ht="18" customHeight="1" thickBot="1" x14ac:dyDescent="0.3">
      <c r="A8" s="235" t="s">
        <v>26</v>
      </c>
      <c r="B8" s="765">
        <v>350</v>
      </c>
      <c r="C8" s="766"/>
      <c r="D8" s="767"/>
      <c r="E8" s="768" t="s">
        <v>109</v>
      </c>
      <c r="F8" s="768"/>
      <c r="G8" s="769"/>
    </row>
    <row r="9" spans="1:9" ht="18" customHeight="1" x14ac:dyDescent="0.25">
      <c r="A9" s="447"/>
      <c r="B9" s="448"/>
      <c r="C9" s="448"/>
      <c r="D9" s="448"/>
      <c r="E9" s="449"/>
      <c r="F9" s="449"/>
      <c r="G9" s="449"/>
    </row>
    <row r="10" spans="1:9" ht="18" customHeight="1" thickBot="1" x14ac:dyDescent="0.3">
      <c r="A10" s="93"/>
      <c r="B10" s="101"/>
      <c r="C10" s="101"/>
      <c r="D10" s="101"/>
      <c r="E10" s="94"/>
      <c r="F10" s="94"/>
      <c r="G10" s="94"/>
    </row>
    <row r="11" spans="1:9" ht="20.25" customHeight="1" x14ac:dyDescent="0.25">
      <c r="A11" s="762" t="s">
        <v>108</v>
      </c>
      <c r="B11" s="763"/>
      <c r="C11" s="763"/>
      <c r="D11" s="763"/>
      <c r="E11" s="763"/>
      <c r="F11" s="763"/>
      <c r="G11" s="764"/>
      <c r="I11" s="54"/>
    </row>
    <row r="12" spans="1:9" ht="44.25" customHeight="1" x14ac:dyDescent="0.25">
      <c r="A12" s="261" t="s">
        <v>106</v>
      </c>
      <c r="B12" s="41" t="s">
        <v>82</v>
      </c>
      <c r="C12" s="41" t="s">
        <v>81</v>
      </c>
      <c r="D12" s="41" t="s">
        <v>80</v>
      </c>
      <c r="E12" s="670" t="s">
        <v>107</v>
      </c>
      <c r="F12" s="670"/>
      <c r="G12" s="671"/>
    </row>
    <row r="13" spans="1:9" ht="20.25" customHeight="1" x14ac:dyDescent="0.25">
      <c r="A13" s="80" t="s">
        <v>171</v>
      </c>
      <c r="B13" s="31">
        <v>20</v>
      </c>
      <c r="C13" s="32">
        <v>10</v>
      </c>
      <c r="D13" s="32">
        <v>5</v>
      </c>
      <c r="E13" s="624"/>
      <c r="F13" s="624"/>
      <c r="G13" s="625"/>
    </row>
    <row r="14" spans="1:9" ht="28.5" customHeight="1" x14ac:dyDescent="0.25">
      <c r="A14" s="81" t="s">
        <v>170</v>
      </c>
      <c r="B14" s="34">
        <v>13</v>
      </c>
      <c r="C14" s="35">
        <v>7</v>
      </c>
      <c r="D14" s="35">
        <v>3</v>
      </c>
      <c r="E14" s="622" t="s">
        <v>213</v>
      </c>
      <c r="F14" s="622"/>
      <c r="G14" s="623"/>
    </row>
    <row r="15" spans="1:9" ht="18.75" customHeight="1" x14ac:dyDescent="0.25">
      <c r="A15" s="81" t="s">
        <v>324</v>
      </c>
      <c r="B15" s="735">
        <v>20</v>
      </c>
      <c r="C15" s="736"/>
      <c r="D15" s="737"/>
      <c r="E15" s="622" t="s">
        <v>140</v>
      </c>
      <c r="F15" s="622"/>
      <c r="G15" s="623"/>
    </row>
    <row r="16" spans="1:9" ht="18.75" customHeight="1" x14ac:dyDescent="0.25">
      <c r="A16" s="81" t="s">
        <v>325</v>
      </c>
      <c r="B16" s="735">
        <v>15</v>
      </c>
      <c r="C16" s="736"/>
      <c r="D16" s="737"/>
      <c r="E16" s="606"/>
      <c r="F16" s="607"/>
      <c r="G16" s="608"/>
    </row>
    <row r="17" spans="1:7" ht="20.25" customHeight="1" thickBot="1" x14ac:dyDescent="0.3">
      <c r="A17" s="235" t="s">
        <v>26</v>
      </c>
      <c r="B17" s="765">
        <v>225</v>
      </c>
      <c r="C17" s="766"/>
      <c r="D17" s="767"/>
      <c r="E17" s="768" t="s">
        <v>109</v>
      </c>
      <c r="F17" s="768"/>
      <c r="G17" s="769"/>
    </row>
    <row r="18" spans="1:7" ht="20.25" customHeight="1" x14ac:dyDescent="0.25">
      <c r="A18" s="447"/>
      <c r="B18" s="448"/>
      <c r="C18" s="448"/>
      <c r="D18" s="448"/>
      <c r="E18" s="449"/>
      <c r="F18" s="449"/>
      <c r="G18" s="449"/>
    </row>
    <row r="19" spans="1:7" ht="20.25" customHeight="1" x14ac:dyDescent="0.25">
      <c r="A19" s="93"/>
      <c r="B19" s="101"/>
      <c r="C19" s="101"/>
      <c r="D19" s="101"/>
      <c r="E19" s="94"/>
      <c r="F19" s="94"/>
      <c r="G19" s="94"/>
    </row>
    <row r="20" spans="1:7" ht="20.25" customHeight="1" x14ac:dyDescent="0.25">
      <c r="A20" s="93"/>
      <c r="B20" s="101"/>
      <c r="C20" s="101"/>
      <c r="D20" s="101"/>
      <c r="E20" s="94"/>
      <c r="F20" s="94"/>
      <c r="G20" s="94"/>
    </row>
    <row r="21" spans="1:7" ht="20.25" customHeight="1" x14ac:dyDescent="0.25">
      <c r="A21" s="93"/>
      <c r="B21" s="101"/>
      <c r="C21" s="101"/>
      <c r="D21" s="101"/>
      <c r="E21" s="94"/>
      <c r="F21" s="94"/>
      <c r="G21" s="94"/>
    </row>
    <row r="22" spans="1:7" ht="20.25" customHeight="1" thickBot="1" x14ac:dyDescent="0.3">
      <c r="A22" s="93"/>
      <c r="B22" s="101"/>
      <c r="C22" s="101"/>
      <c r="D22" s="101"/>
      <c r="E22" s="94"/>
      <c r="F22" s="94"/>
      <c r="G22" s="94"/>
    </row>
    <row r="23" spans="1:7" ht="23.25" customHeight="1" x14ac:dyDescent="0.25">
      <c r="A23" s="770" t="s">
        <v>87</v>
      </c>
      <c r="B23" s="771"/>
      <c r="C23" s="771"/>
      <c r="D23" s="771"/>
      <c r="E23" s="771"/>
      <c r="F23" s="771"/>
      <c r="G23" s="772"/>
    </row>
    <row r="24" spans="1:7" ht="30" customHeight="1" x14ac:dyDescent="0.25">
      <c r="A24" s="642" t="s">
        <v>88</v>
      </c>
      <c r="B24" s="640" t="s">
        <v>82</v>
      </c>
      <c r="C24" s="641"/>
      <c r="D24" s="638" t="s">
        <v>81</v>
      </c>
      <c r="E24" s="639"/>
      <c r="F24" s="636" t="s">
        <v>90</v>
      </c>
      <c r="G24" s="637"/>
    </row>
    <row r="25" spans="1:7" ht="75" x14ac:dyDescent="0.25">
      <c r="A25" s="643"/>
      <c r="B25" s="45" t="s">
        <v>89</v>
      </c>
      <c r="C25" s="46" t="s">
        <v>421</v>
      </c>
      <c r="D25" s="48" t="s">
        <v>89</v>
      </c>
      <c r="E25" s="49" t="s">
        <v>421</v>
      </c>
      <c r="F25" s="42" t="s">
        <v>89</v>
      </c>
      <c r="G25" s="87" t="s">
        <v>421</v>
      </c>
    </row>
    <row r="26" spans="1:7" x14ac:dyDescent="0.25">
      <c r="A26" s="84" t="s">
        <v>282</v>
      </c>
      <c r="B26" s="47">
        <v>230</v>
      </c>
      <c r="C26" s="47">
        <v>150</v>
      </c>
      <c r="D26" s="50">
        <v>115</v>
      </c>
      <c r="E26" s="50">
        <v>75</v>
      </c>
      <c r="F26" s="44">
        <v>58</v>
      </c>
      <c r="G26" s="88">
        <v>38</v>
      </c>
    </row>
    <row r="27" spans="1:7" x14ac:dyDescent="0.25">
      <c r="A27" s="84" t="s">
        <v>422</v>
      </c>
      <c r="B27" s="47">
        <v>600</v>
      </c>
      <c r="C27" s="47">
        <v>400</v>
      </c>
      <c r="D27" s="50">
        <v>300</v>
      </c>
      <c r="E27" s="50">
        <v>200</v>
      </c>
      <c r="F27" s="44">
        <v>150</v>
      </c>
      <c r="G27" s="88">
        <v>100</v>
      </c>
    </row>
    <row r="28" spans="1:7" ht="16.5" thickBot="1" x14ac:dyDescent="0.3">
      <c r="A28" s="85" t="s">
        <v>283</v>
      </c>
      <c r="B28" s="89">
        <v>2075</v>
      </c>
      <c r="C28" s="89">
        <v>1350</v>
      </c>
      <c r="D28" s="90">
        <v>1038</v>
      </c>
      <c r="E28" s="90">
        <v>675</v>
      </c>
      <c r="F28" s="91">
        <v>519</v>
      </c>
      <c r="G28" s="92">
        <v>338</v>
      </c>
    </row>
    <row r="29" spans="1:7" x14ac:dyDescent="0.25">
      <c r="A29" s="254"/>
      <c r="B29" s="257"/>
      <c r="C29" s="257"/>
      <c r="D29" s="258"/>
      <c r="E29" s="258"/>
      <c r="F29" s="258"/>
      <c r="G29" s="258"/>
    </row>
    <row r="30" spans="1:7" ht="28.5" customHeight="1" x14ac:dyDescent="0.25">
      <c r="A30" s="680" t="s">
        <v>181</v>
      </c>
      <c r="B30" s="680"/>
      <c r="C30" s="680"/>
      <c r="D30" s="680"/>
      <c r="E30" s="680"/>
      <c r="F30" s="680"/>
      <c r="G30" s="680"/>
    </row>
  </sheetData>
  <mergeCells count="26">
    <mergeCell ref="A30:G30"/>
    <mergeCell ref="A23:G23"/>
    <mergeCell ref="A24:A25"/>
    <mergeCell ref="B24:C24"/>
    <mergeCell ref="D24:E24"/>
    <mergeCell ref="F24:G24"/>
    <mergeCell ref="B17:D17"/>
    <mergeCell ref="E17:G17"/>
    <mergeCell ref="B6:D6"/>
    <mergeCell ref="B15:D15"/>
    <mergeCell ref="A11:G11"/>
    <mergeCell ref="E12:G12"/>
    <mergeCell ref="E13:G13"/>
    <mergeCell ref="E14:G14"/>
    <mergeCell ref="B8:D8"/>
    <mergeCell ref="E6:G6"/>
    <mergeCell ref="E8:G8"/>
    <mergeCell ref="E16:G16"/>
    <mergeCell ref="B16:D16"/>
    <mergeCell ref="A2:G2"/>
    <mergeCell ref="E3:G3"/>
    <mergeCell ref="E4:G4"/>
    <mergeCell ref="E5:G5"/>
    <mergeCell ref="E15:G15"/>
    <mergeCell ref="E7:G7"/>
    <mergeCell ref="B7:D7"/>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workbookViewId="0">
      <selection activeCell="A17" sqref="A17"/>
    </sheetView>
  </sheetViews>
  <sheetFormatPr defaultColWidth="9.140625" defaultRowHeight="15.75" x14ac:dyDescent="0.25"/>
  <cols>
    <col min="1" max="1" width="46.42578125" style="29" customWidth="1"/>
    <col min="2" max="2" width="24.5703125" style="29" customWidth="1"/>
    <col min="3" max="3" width="27.28515625" style="29" customWidth="1"/>
    <col min="4" max="4" width="32" style="29" customWidth="1"/>
    <col min="5" max="16384" width="9.140625" style="29"/>
  </cols>
  <sheetData>
    <row r="1" spans="1:4" x14ac:dyDescent="0.25">
      <c r="A1" s="783"/>
      <c r="B1" s="783"/>
      <c r="C1" s="783"/>
      <c r="D1" s="783"/>
    </row>
    <row r="2" spans="1:4" ht="16.5" thickBot="1" x14ac:dyDescent="0.3">
      <c r="B2" s="29" t="s">
        <v>428</v>
      </c>
    </row>
    <row r="3" spans="1:4" ht="25.5" customHeight="1" x14ac:dyDescent="0.25">
      <c r="A3" s="775" t="s">
        <v>121</v>
      </c>
      <c r="B3" s="776"/>
      <c r="C3" s="777"/>
      <c r="D3" s="253"/>
    </row>
    <row r="4" spans="1:4" ht="26.25" customHeight="1" x14ac:dyDescent="0.25">
      <c r="A4" s="265" t="s">
        <v>172</v>
      </c>
      <c r="B4" s="102" t="s">
        <v>77</v>
      </c>
      <c r="C4" s="241" t="s">
        <v>28</v>
      </c>
    </row>
    <row r="5" spans="1:4" ht="19.5" customHeight="1" x14ac:dyDescent="0.25">
      <c r="A5" s="266" t="s">
        <v>287</v>
      </c>
      <c r="B5" s="103" t="s">
        <v>249</v>
      </c>
      <c r="C5" s="267" t="s">
        <v>252</v>
      </c>
    </row>
    <row r="6" spans="1:4" ht="33.75" customHeight="1" x14ac:dyDescent="0.25">
      <c r="A6" s="266" t="s">
        <v>309</v>
      </c>
      <c r="B6" s="103" t="s">
        <v>254</v>
      </c>
      <c r="C6" s="267" t="s">
        <v>310</v>
      </c>
    </row>
    <row r="7" spans="1:4" ht="34.5" customHeight="1" x14ac:dyDescent="0.25">
      <c r="A7" s="266" t="s">
        <v>312</v>
      </c>
      <c r="B7" s="103" t="s">
        <v>250</v>
      </c>
      <c r="C7" s="267" t="s">
        <v>252</v>
      </c>
    </row>
    <row r="8" spans="1:4" ht="35.25" customHeight="1" x14ac:dyDescent="0.25">
      <c r="A8" s="266" t="s">
        <v>311</v>
      </c>
      <c r="B8" s="103" t="s">
        <v>249</v>
      </c>
      <c r="C8" s="267" t="s">
        <v>310</v>
      </c>
    </row>
    <row r="9" spans="1:4" ht="31.5" customHeight="1" x14ac:dyDescent="0.25">
      <c r="A9" s="266" t="s">
        <v>313</v>
      </c>
      <c r="B9" s="103" t="s">
        <v>251</v>
      </c>
      <c r="C9" s="267" t="s">
        <v>252</v>
      </c>
    </row>
    <row r="10" spans="1:4" ht="31.5" customHeight="1" x14ac:dyDescent="0.25">
      <c r="A10" s="266" t="s">
        <v>314</v>
      </c>
      <c r="B10" s="103" t="s">
        <v>255</v>
      </c>
      <c r="C10" s="267" t="s">
        <v>310</v>
      </c>
    </row>
    <row r="11" spans="1:4" ht="31.5" customHeight="1" x14ac:dyDescent="0.25">
      <c r="A11" s="388" t="s">
        <v>253</v>
      </c>
      <c r="B11" s="314" t="s">
        <v>254</v>
      </c>
      <c r="C11" s="267" t="s">
        <v>122</v>
      </c>
      <c r="D11" s="244"/>
    </row>
    <row r="12" spans="1:4" ht="20.25" customHeight="1" thickBot="1" x14ac:dyDescent="0.3">
      <c r="A12" s="237" t="s">
        <v>125</v>
      </c>
      <c r="B12" s="239" t="s">
        <v>124</v>
      </c>
      <c r="C12" s="268" t="s">
        <v>122</v>
      </c>
    </row>
    <row r="13" spans="1:4" ht="16.5" thickBot="1" x14ac:dyDescent="0.3"/>
    <row r="14" spans="1:4" x14ac:dyDescent="0.25">
      <c r="A14" s="775" t="s">
        <v>123</v>
      </c>
      <c r="B14" s="776"/>
      <c r="C14" s="777"/>
    </row>
    <row r="15" spans="1:4" x14ac:dyDescent="0.25">
      <c r="A15" s="265" t="s">
        <v>172</v>
      </c>
      <c r="B15" s="242" t="s">
        <v>120</v>
      </c>
      <c r="C15" s="269" t="s">
        <v>77</v>
      </c>
    </row>
    <row r="16" spans="1:4" ht="21.75" customHeight="1" x14ac:dyDescent="0.25">
      <c r="A16" s="266" t="s">
        <v>287</v>
      </c>
      <c r="B16" s="103" t="s">
        <v>122</v>
      </c>
      <c r="C16" s="270" t="s">
        <v>254</v>
      </c>
    </row>
    <row r="17" spans="1:3" ht="21" customHeight="1" thickBot="1" x14ac:dyDescent="0.3">
      <c r="A17" s="237" t="s">
        <v>125</v>
      </c>
      <c r="B17" s="239" t="s">
        <v>122</v>
      </c>
      <c r="C17" s="240" t="s">
        <v>124</v>
      </c>
    </row>
    <row r="18" spans="1:3" ht="23.25" customHeight="1" thickBot="1" x14ac:dyDescent="0.3"/>
    <row r="19" spans="1:3" x14ac:dyDescent="0.25">
      <c r="A19" s="780" t="s">
        <v>87</v>
      </c>
      <c r="B19" s="781"/>
      <c r="C19" s="782"/>
    </row>
    <row r="20" spans="1:3" x14ac:dyDescent="0.25">
      <c r="A20" s="271" t="s">
        <v>88</v>
      </c>
      <c r="B20" s="778" t="s">
        <v>82</v>
      </c>
      <c r="C20" s="779"/>
    </row>
    <row r="21" spans="1:3" x14ac:dyDescent="0.25">
      <c r="A21" s="84" t="s">
        <v>256</v>
      </c>
      <c r="B21" s="784">
        <v>230</v>
      </c>
      <c r="C21" s="785"/>
    </row>
    <row r="22" spans="1:3" ht="16.5" thickBot="1" x14ac:dyDescent="0.3">
      <c r="A22" s="85" t="s">
        <v>257</v>
      </c>
      <c r="B22" s="773">
        <v>400</v>
      </c>
      <c r="C22" s="774"/>
    </row>
    <row r="24" spans="1:3" x14ac:dyDescent="0.25">
      <c r="A24" s="29" t="s">
        <v>178</v>
      </c>
    </row>
  </sheetData>
  <mergeCells count="7">
    <mergeCell ref="B22:C22"/>
    <mergeCell ref="A14:C14"/>
    <mergeCell ref="B20:C20"/>
    <mergeCell ref="A19:C19"/>
    <mergeCell ref="A1:D1"/>
    <mergeCell ref="A3:C3"/>
    <mergeCell ref="B21:C21"/>
  </mergeCells>
  <pageMargins left="0.7" right="0.7" top="0.25" bottom="0.2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workbookViewId="0">
      <selection activeCell="O6" sqref="O6"/>
    </sheetView>
  </sheetViews>
  <sheetFormatPr defaultColWidth="8.85546875" defaultRowHeight="12.75" x14ac:dyDescent="0.25"/>
  <cols>
    <col min="1" max="1" width="36.42578125" style="7" customWidth="1"/>
    <col min="2" max="2" width="8.7109375" style="8" customWidth="1"/>
    <col min="3" max="3" width="13.28515625" style="9" customWidth="1"/>
    <col min="4" max="4" width="9.85546875" style="10" customWidth="1"/>
    <col min="5" max="5" width="9.28515625" style="11" customWidth="1"/>
    <col min="6" max="6" width="11.5703125" style="11" customWidth="1"/>
    <col min="7" max="7" width="11" style="11" customWidth="1"/>
    <col min="8" max="8" width="11.140625" style="11" customWidth="1"/>
    <col min="9" max="9" width="9.28515625" style="11" customWidth="1"/>
    <col min="10" max="10" width="10.5703125" style="11" customWidth="1"/>
    <col min="11" max="11" width="11.42578125" style="11" customWidth="1"/>
    <col min="12" max="12" width="21.28515625" style="11" customWidth="1"/>
    <col min="13" max="15" width="8.85546875" style="11"/>
    <col min="16" max="16" width="18.42578125" style="11" customWidth="1"/>
    <col min="17" max="17" width="10" style="11" customWidth="1"/>
    <col min="18" max="256" width="8.85546875" style="11"/>
    <col min="257" max="257" width="47.5703125" style="11" customWidth="1"/>
    <col min="258" max="258" width="10.140625" style="11" bestFit="1" customWidth="1"/>
    <col min="259" max="259" width="11.5703125" style="11" customWidth="1"/>
    <col min="260" max="260" width="15.85546875" style="11" customWidth="1"/>
    <col min="261" max="261" width="9.28515625" style="11" customWidth="1"/>
    <col min="262" max="262" width="11.5703125" style="11" customWidth="1"/>
    <col min="263" max="263" width="13" style="11" customWidth="1"/>
    <col min="264" max="264" width="10" style="11" customWidth="1"/>
    <col min="265" max="265" width="10.28515625" style="11" customWidth="1"/>
    <col min="266" max="266" width="12.28515625" style="11" customWidth="1"/>
    <col min="267" max="267" width="9.5703125" style="11" customWidth="1"/>
    <col min="268" max="271" width="8.85546875" style="11"/>
    <col min="272" max="272" width="18.42578125" style="11" customWidth="1"/>
    <col min="273" max="273" width="10" style="11" customWidth="1"/>
    <col min="274" max="512" width="8.85546875" style="11"/>
    <col min="513" max="513" width="47.5703125" style="11" customWidth="1"/>
    <col min="514" max="514" width="10.140625" style="11" bestFit="1" customWidth="1"/>
    <col min="515" max="515" width="11.5703125" style="11" customWidth="1"/>
    <col min="516" max="516" width="15.85546875" style="11" customWidth="1"/>
    <col min="517" max="517" width="9.28515625" style="11" customWidth="1"/>
    <col min="518" max="518" width="11.5703125" style="11" customWidth="1"/>
    <col min="519" max="519" width="13" style="11" customWidth="1"/>
    <col min="520" max="520" width="10" style="11" customWidth="1"/>
    <col min="521" max="521" width="10.28515625" style="11" customWidth="1"/>
    <col min="522" max="522" width="12.28515625" style="11" customWidth="1"/>
    <col min="523" max="523" width="9.5703125" style="11" customWidth="1"/>
    <col min="524" max="527" width="8.85546875" style="11"/>
    <col min="528" max="528" width="18.42578125" style="11" customWidth="1"/>
    <col min="529" max="529" width="10" style="11" customWidth="1"/>
    <col min="530" max="768" width="8.85546875" style="11"/>
    <col min="769" max="769" width="47.5703125" style="11" customWidth="1"/>
    <col min="770" max="770" width="10.140625" style="11" bestFit="1" customWidth="1"/>
    <col min="771" max="771" width="11.5703125" style="11" customWidth="1"/>
    <col min="772" max="772" width="15.85546875" style="11" customWidth="1"/>
    <col min="773" max="773" width="9.28515625" style="11" customWidth="1"/>
    <col min="774" max="774" width="11.5703125" style="11" customWidth="1"/>
    <col min="775" max="775" width="13" style="11" customWidth="1"/>
    <col min="776" max="776" width="10" style="11" customWidth="1"/>
    <col min="777" max="777" width="10.28515625" style="11" customWidth="1"/>
    <col min="778" max="778" width="12.28515625" style="11" customWidth="1"/>
    <col min="779" max="779" width="9.5703125" style="11" customWidth="1"/>
    <col min="780" max="783" width="8.85546875" style="11"/>
    <col min="784" max="784" width="18.42578125" style="11" customWidth="1"/>
    <col min="785" max="785" width="10" style="11" customWidth="1"/>
    <col min="786" max="1024" width="8.85546875" style="11"/>
    <col min="1025" max="1025" width="47.5703125" style="11" customWidth="1"/>
    <col min="1026" max="1026" width="10.140625" style="11" bestFit="1" customWidth="1"/>
    <col min="1027" max="1027" width="11.5703125" style="11" customWidth="1"/>
    <col min="1028" max="1028" width="15.85546875" style="11" customWidth="1"/>
    <col min="1029" max="1029" width="9.28515625" style="11" customWidth="1"/>
    <col min="1030" max="1030" width="11.5703125" style="11" customWidth="1"/>
    <col min="1031" max="1031" width="13" style="11" customWidth="1"/>
    <col min="1032" max="1032" width="10" style="11" customWidth="1"/>
    <col min="1033" max="1033" width="10.28515625" style="11" customWidth="1"/>
    <col min="1034" max="1034" width="12.28515625" style="11" customWidth="1"/>
    <col min="1035" max="1035" width="9.5703125" style="11" customWidth="1"/>
    <col min="1036" max="1039" width="8.85546875" style="11"/>
    <col min="1040" max="1040" width="18.42578125" style="11" customWidth="1"/>
    <col min="1041" max="1041" width="10" style="11" customWidth="1"/>
    <col min="1042" max="1280" width="8.85546875" style="11"/>
    <col min="1281" max="1281" width="47.5703125" style="11" customWidth="1"/>
    <col min="1282" max="1282" width="10.140625" style="11" bestFit="1" customWidth="1"/>
    <col min="1283" max="1283" width="11.5703125" style="11" customWidth="1"/>
    <col min="1284" max="1284" width="15.85546875" style="11" customWidth="1"/>
    <col min="1285" max="1285" width="9.28515625" style="11" customWidth="1"/>
    <col min="1286" max="1286" width="11.5703125" style="11" customWidth="1"/>
    <col min="1287" max="1287" width="13" style="11" customWidth="1"/>
    <col min="1288" max="1288" width="10" style="11" customWidth="1"/>
    <col min="1289" max="1289" width="10.28515625" style="11" customWidth="1"/>
    <col min="1290" max="1290" width="12.28515625" style="11" customWidth="1"/>
    <col min="1291" max="1291" width="9.5703125" style="11" customWidth="1"/>
    <col min="1292" max="1295" width="8.85546875" style="11"/>
    <col min="1296" max="1296" width="18.42578125" style="11" customWidth="1"/>
    <col min="1297" max="1297" width="10" style="11" customWidth="1"/>
    <col min="1298" max="1536" width="8.85546875" style="11"/>
    <col min="1537" max="1537" width="47.5703125" style="11" customWidth="1"/>
    <col min="1538" max="1538" width="10.140625" style="11" bestFit="1" customWidth="1"/>
    <col min="1539" max="1539" width="11.5703125" style="11" customWidth="1"/>
    <col min="1540" max="1540" width="15.85546875" style="11" customWidth="1"/>
    <col min="1541" max="1541" width="9.28515625" style="11" customWidth="1"/>
    <col min="1542" max="1542" width="11.5703125" style="11" customWidth="1"/>
    <col min="1543" max="1543" width="13" style="11" customWidth="1"/>
    <col min="1544" max="1544" width="10" style="11" customWidth="1"/>
    <col min="1545" max="1545" width="10.28515625" style="11" customWidth="1"/>
    <col min="1546" max="1546" width="12.28515625" style="11" customWidth="1"/>
    <col min="1547" max="1547" width="9.5703125" style="11" customWidth="1"/>
    <col min="1548" max="1551" width="8.85546875" style="11"/>
    <col min="1552" max="1552" width="18.42578125" style="11" customWidth="1"/>
    <col min="1553" max="1553" width="10" style="11" customWidth="1"/>
    <col min="1554" max="1792" width="8.85546875" style="11"/>
    <col min="1793" max="1793" width="47.5703125" style="11" customWidth="1"/>
    <col min="1794" max="1794" width="10.140625" style="11" bestFit="1" customWidth="1"/>
    <col min="1795" max="1795" width="11.5703125" style="11" customWidth="1"/>
    <col min="1796" max="1796" width="15.85546875" style="11" customWidth="1"/>
    <col min="1797" max="1797" width="9.28515625" style="11" customWidth="1"/>
    <col min="1798" max="1798" width="11.5703125" style="11" customWidth="1"/>
    <col min="1799" max="1799" width="13" style="11" customWidth="1"/>
    <col min="1800" max="1800" width="10" style="11" customWidth="1"/>
    <col min="1801" max="1801" width="10.28515625" style="11" customWidth="1"/>
    <col min="1802" max="1802" width="12.28515625" style="11" customWidth="1"/>
    <col min="1803" max="1803" width="9.5703125" style="11" customWidth="1"/>
    <col min="1804" max="1807" width="8.85546875" style="11"/>
    <col min="1808" max="1808" width="18.42578125" style="11" customWidth="1"/>
    <col min="1809" max="1809" width="10" style="11" customWidth="1"/>
    <col min="1810" max="2048" width="8.85546875" style="11"/>
    <col min="2049" max="2049" width="47.5703125" style="11" customWidth="1"/>
    <col min="2050" max="2050" width="10.140625" style="11" bestFit="1" customWidth="1"/>
    <col min="2051" max="2051" width="11.5703125" style="11" customWidth="1"/>
    <col min="2052" max="2052" width="15.85546875" style="11" customWidth="1"/>
    <col min="2053" max="2053" width="9.28515625" style="11" customWidth="1"/>
    <col min="2054" max="2054" width="11.5703125" style="11" customWidth="1"/>
    <col min="2055" max="2055" width="13" style="11" customWidth="1"/>
    <col min="2056" max="2056" width="10" style="11" customWidth="1"/>
    <col min="2057" max="2057" width="10.28515625" style="11" customWidth="1"/>
    <col min="2058" max="2058" width="12.28515625" style="11" customWidth="1"/>
    <col min="2059" max="2059" width="9.5703125" style="11" customWidth="1"/>
    <col min="2060" max="2063" width="8.85546875" style="11"/>
    <col min="2064" max="2064" width="18.42578125" style="11" customWidth="1"/>
    <col min="2065" max="2065" width="10" style="11" customWidth="1"/>
    <col min="2066" max="2304" width="8.85546875" style="11"/>
    <col min="2305" max="2305" width="47.5703125" style="11" customWidth="1"/>
    <col min="2306" max="2306" width="10.140625" style="11" bestFit="1" customWidth="1"/>
    <col min="2307" max="2307" width="11.5703125" style="11" customWidth="1"/>
    <col min="2308" max="2308" width="15.85546875" style="11" customWidth="1"/>
    <col min="2309" max="2309" width="9.28515625" style="11" customWidth="1"/>
    <col min="2310" max="2310" width="11.5703125" style="11" customWidth="1"/>
    <col min="2311" max="2311" width="13" style="11" customWidth="1"/>
    <col min="2312" max="2312" width="10" style="11" customWidth="1"/>
    <col min="2313" max="2313" width="10.28515625" style="11" customWidth="1"/>
    <col min="2314" max="2314" width="12.28515625" style="11" customWidth="1"/>
    <col min="2315" max="2315" width="9.5703125" style="11" customWidth="1"/>
    <col min="2316" max="2319" width="8.85546875" style="11"/>
    <col min="2320" max="2320" width="18.42578125" style="11" customWidth="1"/>
    <col min="2321" max="2321" width="10" style="11" customWidth="1"/>
    <col min="2322" max="2560" width="8.85546875" style="11"/>
    <col min="2561" max="2561" width="47.5703125" style="11" customWidth="1"/>
    <col min="2562" max="2562" width="10.140625" style="11" bestFit="1" customWidth="1"/>
    <col min="2563" max="2563" width="11.5703125" style="11" customWidth="1"/>
    <col min="2564" max="2564" width="15.85546875" style="11" customWidth="1"/>
    <col min="2565" max="2565" width="9.28515625" style="11" customWidth="1"/>
    <col min="2566" max="2566" width="11.5703125" style="11" customWidth="1"/>
    <col min="2567" max="2567" width="13" style="11" customWidth="1"/>
    <col min="2568" max="2568" width="10" style="11" customWidth="1"/>
    <col min="2569" max="2569" width="10.28515625" style="11" customWidth="1"/>
    <col min="2570" max="2570" width="12.28515625" style="11" customWidth="1"/>
    <col min="2571" max="2571" width="9.5703125" style="11" customWidth="1"/>
    <col min="2572" max="2575" width="8.85546875" style="11"/>
    <col min="2576" max="2576" width="18.42578125" style="11" customWidth="1"/>
    <col min="2577" max="2577" width="10" style="11" customWidth="1"/>
    <col min="2578" max="2816" width="8.85546875" style="11"/>
    <col min="2817" max="2817" width="47.5703125" style="11" customWidth="1"/>
    <col min="2818" max="2818" width="10.140625" style="11" bestFit="1" customWidth="1"/>
    <col min="2819" max="2819" width="11.5703125" style="11" customWidth="1"/>
    <col min="2820" max="2820" width="15.85546875" style="11" customWidth="1"/>
    <col min="2821" max="2821" width="9.28515625" style="11" customWidth="1"/>
    <col min="2822" max="2822" width="11.5703125" style="11" customWidth="1"/>
    <col min="2823" max="2823" width="13" style="11" customWidth="1"/>
    <col min="2824" max="2824" width="10" style="11" customWidth="1"/>
    <col min="2825" max="2825" width="10.28515625" style="11" customWidth="1"/>
    <col min="2826" max="2826" width="12.28515625" style="11" customWidth="1"/>
    <col min="2827" max="2827" width="9.5703125" style="11" customWidth="1"/>
    <col min="2828" max="2831" width="8.85546875" style="11"/>
    <col min="2832" max="2832" width="18.42578125" style="11" customWidth="1"/>
    <col min="2833" max="2833" width="10" style="11" customWidth="1"/>
    <col min="2834" max="3072" width="8.85546875" style="11"/>
    <col min="3073" max="3073" width="47.5703125" style="11" customWidth="1"/>
    <col min="3074" max="3074" width="10.140625" style="11" bestFit="1" customWidth="1"/>
    <col min="3075" max="3075" width="11.5703125" style="11" customWidth="1"/>
    <col min="3076" max="3076" width="15.85546875" style="11" customWidth="1"/>
    <col min="3077" max="3077" width="9.28515625" style="11" customWidth="1"/>
    <col min="3078" max="3078" width="11.5703125" style="11" customWidth="1"/>
    <col min="3079" max="3079" width="13" style="11" customWidth="1"/>
    <col min="3080" max="3080" width="10" style="11" customWidth="1"/>
    <col min="3081" max="3081" width="10.28515625" style="11" customWidth="1"/>
    <col min="3082" max="3082" width="12.28515625" style="11" customWidth="1"/>
    <col min="3083" max="3083" width="9.5703125" style="11" customWidth="1"/>
    <col min="3084" max="3087" width="8.85546875" style="11"/>
    <col min="3088" max="3088" width="18.42578125" style="11" customWidth="1"/>
    <col min="3089" max="3089" width="10" style="11" customWidth="1"/>
    <col min="3090" max="3328" width="8.85546875" style="11"/>
    <col min="3329" max="3329" width="47.5703125" style="11" customWidth="1"/>
    <col min="3330" max="3330" width="10.140625" style="11" bestFit="1" customWidth="1"/>
    <col min="3331" max="3331" width="11.5703125" style="11" customWidth="1"/>
    <col min="3332" max="3332" width="15.85546875" style="11" customWidth="1"/>
    <col min="3333" max="3333" width="9.28515625" style="11" customWidth="1"/>
    <col min="3334" max="3334" width="11.5703125" style="11" customWidth="1"/>
    <col min="3335" max="3335" width="13" style="11" customWidth="1"/>
    <col min="3336" max="3336" width="10" style="11" customWidth="1"/>
    <col min="3337" max="3337" width="10.28515625" style="11" customWidth="1"/>
    <col min="3338" max="3338" width="12.28515625" style="11" customWidth="1"/>
    <col min="3339" max="3339" width="9.5703125" style="11" customWidth="1"/>
    <col min="3340" max="3343" width="8.85546875" style="11"/>
    <col min="3344" max="3344" width="18.42578125" style="11" customWidth="1"/>
    <col min="3345" max="3345" width="10" style="11" customWidth="1"/>
    <col min="3346" max="3584" width="8.85546875" style="11"/>
    <col min="3585" max="3585" width="47.5703125" style="11" customWidth="1"/>
    <col min="3586" max="3586" width="10.140625" style="11" bestFit="1" customWidth="1"/>
    <col min="3587" max="3587" width="11.5703125" style="11" customWidth="1"/>
    <col min="3588" max="3588" width="15.85546875" style="11" customWidth="1"/>
    <col min="3589" max="3589" width="9.28515625" style="11" customWidth="1"/>
    <col min="3590" max="3590" width="11.5703125" style="11" customWidth="1"/>
    <col min="3591" max="3591" width="13" style="11" customWidth="1"/>
    <col min="3592" max="3592" width="10" style="11" customWidth="1"/>
    <col min="3593" max="3593" width="10.28515625" style="11" customWidth="1"/>
    <col min="3594" max="3594" width="12.28515625" style="11" customWidth="1"/>
    <col min="3595" max="3595" width="9.5703125" style="11" customWidth="1"/>
    <col min="3596" max="3599" width="8.85546875" style="11"/>
    <col min="3600" max="3600" width="18.42578125" style="11" customWidth="1"/>
    <col min="3601" max="3601" width="10" style="11" customWidth="1"/>
    <col min="3602" max="3840" width="8.85546875" style="11"/>
    <col min="3841" max="3841" width="47.5703125" style="11" customWidth="1"/>
    <col min="3842" max="3842" width="10.140625" style="11" bestFit="1" customWidth="1"/>
    <col min="3843" max="3843" width="11.5703125" style="11" customWidth="1"/>
    <col min="3844" max="3844" width="15.85546875" style="11" customWidth="1"/>
    <col min="3845" max="3845" width="9.28515625" style="11" customWidth="1"/>
    <col min="3846" max="3846" width="11.5703125" style="11" customWidth="1"/>
    <col min="3847" max="3847" width="13" style="11" customWidth="1"/>
    <col min="3848" max="3848" width="10" style="11" customWidth="1"/>
    <col min="3849" max="3849" width="10.28515625" style="11" customWidth="1"/>
    <col min="3850" max="3850" width="12.28515625" style="11" customWidth="1"/>
    <col min="3851" max="3851" width="9.5703125" style="11" customWidth="1"/>
    <col min="3852" max="3855" width="8.85546875" style="11"/>
    <col min="3856" max="3856" width="18.42578125" style="11" customWidth="1"/>
    <col min="3857" max="3857" width="10" style="11" customWidth="1"/>
    <col min="3858" max="4096" width="8.85546875" style="11"/>
    <col min="4097" max="4097" width="47.5703125" style="11" customWidth="1"/>
    <col min="4098" max="4098" width="10.140625" style="11" bestFit="1" customWidth="1"/>
    <col min="4099" max="4099" width="11.5703125" style="11" customWidth="1"/>
    <col min="4100" max="4100" width="15.85546875" style="11" customWidth="1"/>
    <col min="4101" max="4101" width="9.28515625" style="11" customWidth="1"/>
    <col min="4102" max="4102" width="11.5703125" style="11" customWidth="1"/>
    <col min="4103" max="4103" width="13" style="11" customWidth="1"/>
    <col min="4104" max="4104" width="10" style="11" customWidth="1"/>
    <col min="4105" max="4105" width="10.28515625" style="11" customWidth="1"/>
    <col min="4106" max="4106" width="12.28515625" style="11" customWidth="1"/>
    <col min="4107" max="4107" width="9.5703125" style="11" customWidth="1"/>
    <col min="4108" max="4111" width="8.85546875" style="11"/>
    <col min="4112" max="4112" width="18.42578125" style="11" customWidth="1"/>
    <col min="4113" max="4113" width="10" style="11" customWidth="1"/>
    <col min="4114" max="4352" width="8.85546875" style="11"/>
    <col min="4353" max="4353" width="47.5703125" style="11" customWidth="1"/>
    <col min="4354" max="4354" width="10.140625" style="11" bestFit="1" customWidth="1"/>
    <col min="4355" max="4355" width="11.5703125" style="11" customWidth="1"/>
    <col min="4356" max="4356" width="15.85546875" style="11" customWidth="1"/>
    <col min="4357" max="4357" width="9.28515625" style="11" customWidth="1"/>
    <col min="4358" max="4358" width="11.5703125" style="11" customWidth="1"/>
    <col min="4359" max="4359" width="13" style="11" customWidth="1"/>
    <col min="4360" max="4360" width="10" style="11" customWidth="1"/>
    <col min="4361" max="4361" width="10.28515625" style="11" customWidth="1"/>
    <col min="4362" max="4362" width="12.28515625" style="11" customWidth="1"/>
    <col min="4363" max="4363" width="9.5703125" style="11" customWidth="1"/>
    <col min="4364" max="4367" width="8.85546875" style="11"/>
    <col min="4368" max="4368" width="18.42578125" style="11" customWidth="1"/>
    <col min="4369" max="4369" width="10" style="11" customWidth="1"/>
    <col min="4370" max="4608" width="8.85546875" style="11"/>
    <col min="4609" max="4609" width="47.5703125" style="11" customWidth="1"/>
    <col min="4610" max="4610" width="10.140625" style="11" bestFit="1" customWidth="1"/>
    <col min="4611" max="4611" width="11.5703125" style="11" customWidth="1"/>
    <col min="4612" max="4612" width="15.85546875" style="11" customWidth="1"/>
    <col min="4613" max="4613" width="9.28515625" style="11" customWidth="1"/>
    <col min="4614" max="4614" width="11.5703125" style="11" customWidth="1"/>
    <col min="4615" max="4615" width="13" style="11" customWidth="1"/>
    <col min="4616" max="4616" width="10" style="11" customWidth="1"/>
    <col min="4617" max="4617" width="10.28515625" style="11" customWidth="1"/>
    <col min="4618" max="4618" width="12.28515625" style="11" customWidth="1"/>
    <col min="4619" max="4619" width="9.5703125" style="11" customWidth="1"/>
    <col min="4620" max="4623" width="8.85546875" style="11"/>
    <col min="4624" max="4624" width="18.42578125" style="11" customWidth="1"/>
    <col min="4625" max="4625" width="10" style="11" customWidth="1"/>
    <col min="4626" max="4864" width="8.85546875" style="11"/>
    <col min="4865" max="4865" width="47.5703125" style="11" customWidth="1"/>
    <col min="4866" max="4866" width="10.140625" style="11" bestFit="1" customWidth="1"/>
    <col min="4867" max="4867" width="11.5703125" style="11" customWidth="1"/>
    <col min="4868" max="4868" width="15.85546875" style="11" customWidth="1"/>
    <col min="4869" max="4869" width="9.28515625" style="11" customWidth="1"/>
    <col min="4870" max="4870" width="11.5703125" style="11" customWidth="1"/>
    <col min="4871" max="4871" width="13" style="11" customWidth="1"/>
    <col min="4872" max="4872" width="10" style="11" customWidth="1"/>
    <col min="4873" max="4873" width="10.28515625" style="11" customWidth="1"/>
    <col min="4874" max="4874" width="12.28515625" style="11" customWidth="1"/>
    <col min="4875" max="4875" width="9.5703125" style="11" customWidth="1"/>
    <col min="4876" max="4879" width="8.85546875" style="11"/>
    <col min="4880" max="4880" width="18.42578125" style="11" customWidth="1"/>
    <col min="4881" max="4881" width="10" style="11" customWidth="1"/>
    <col min="4882" max="5120" width="8.85546875" style="11"/>
    <col min="5121" max="5121" width="47.5703125" style="11" customWidth="1"/>
    <col min="5122" max="5122" width="10.140625" style="11" bestFit="1" customWidth="1"/>
    <col min="5123" max="5123" width="11.5703125" style="11" customWidth="1"/>
    <col min="5124" max="5124" width="15.85546875" style="11" customWidth="1"/>
    <col min="5125" max="5125" width="9.28515625" style="11" customWidth="1"/>
    <col min="5126" max="5126" width="11.5703125" style="11" customWidth="1"/>
    <col min="5127" max="5127" width="13" style="11" customWidth="1"/>
    <col min="5128" max="5128" width="10" style="11" customWidth="1"/>
    <col min="5129" max="5129" width="10.28515625" style="11" customWidth="1"/>
    <col min="5130" max="5130" width="12.28515625" style="11" customWidth="1"/>
    <col min="5131" max="5131" width="9.5703125" style="11" customWidth="1"/>
    <col min="5132" max="5135" width="8.85546875" style="11"/>
    <col min="5136" max="5136" width="18.42578125" style="11" customWidth="1"/>
    <col min="5137" max="5137" width="10" style="11" customWidth="1"/>
    <col min="5138" max="5376" width="8.85546875" style="11"/>
    <col min="5377" max="5377" width="47.5703125" style="11" customWidth="1"/>
    <col min="5378" max="5378" width="10.140625" style="11" bestFit="1" customWidth="1"/>
    <col min="5379" max="5379" width="11.5703125" style="11" customWidth="1"/>
    <col min="5380" max="5380" width="15.85546875" style="11" customWidth="1"/>
    <col min="5381" max="5381" width="9.28515625" style="11" customWidth="1"/>
    <col min="5382" max="5382" width="11.5703125" style="11" customWidth="1"/>
    <col min="5383" max="5383" width="13" style="11" customWidth="1"/>
    <col min="5384" max="5384" width="10" style="11" customWidth="1"/>
    <col min="5385" max="5385" width="10.28515625" style="11" customWidth="1"/>
    <col min="5386" max="5386" width="12.28515625" style="11" customWidth="1"/>
    <col min="5387" max="5387" width="9.5703125" style="11" customWidth="1"/>
    <col min="5388" max="5391" width="8.85546875" style="11"/>
    <col min="5392" max="5392" width="18.42578125" style="11" customWidth="1"/>
    <col min="5393" max="5393" width="10" style="11" customWidth="1"/>
    <col min="5394" max="5632" width="8.85546875" style="11"/>
    <col min="5633" max="5633" width="47.5703125" style="11" customWidth="1"/>
    <col min="5634" max="5634" width="10.140625" style="11" bestFit="1" customWidth="1"/>
    <col min="5635" max="5635" width="11.5703125" style="11" customWidth="1"/>
    <col min="5636" max="5636" width="15.85546875" style="11" customWidth="1"/>
    <col min="5637" max="5637" width="9.28515625" style="11" customWidth="1"/>
    <col min="5638" max="5638" width="11.5703125" style="11" customWidth="1"/>
    <col min="5639" max="5639" width="13" style="11" customWidth="1"/>
    <col min="5640" max="5640" width="10" style="11" customWidth="1"/>
    <col min="5641" max="5641" width="10.28515625" style="11" customWidth="1"/>
    <col min="5642" max="5642" width="12.28515625" style="11" customWidth="1"/>
    <col min="5643" max="5643" width="9.5703125" style="11" customWidth="1"/>
    <col min="5644" max="5647" width="8.85546875" style="11"/>
    <col min="5648" max="5648" width="18.42578125" style="11" customWidth="1"/>
    <col min="5649" max="5649" width="10" style="11" customWidth="1"/>
    <col min="5650" max="5888" width="8.85546875" style="11"/>
    <col min="5889" max="5889" width="47.5703125" style="11" customWidth="1"/>
    <col min="5890" max="5890" width="10.140625" style="11" bestFit="1" customWidth="1"/>
    <col min="5891" max="5891" width="11.5703125" style="11" customWidth="1"/>
    <col min="5892" max="5892" width="15.85546875" style="11" customWidth="1"/>
    <col min="5893" max="5893" width="9.28515625" style="11" customWidth="1"/>
    <col min="5894" max="5894" width="11.5703125" style="11" customWidth="1"/>
    <col min="5895" max="5895" width="13" style="11" customWidth="1"/>
    <col min="5896" max="5896" width="10" style="11" customWidth="1"/>
    <col min="5897" max="5897" width="10.28515625" style="11" customWidth="1"/>
    <col min="5898" max="5898" width="12.28515625" style="11" customWidth="1"/>
    <col min="5899" max="5899" width="9.5703125" style="11" customWidth="1"/>
    <col min="5900" max="5903" width="8.85546875" style="11"/>
    <col min="5904" max="5904" width="18.42578125" style="11" customWidth="1"/>
    <col min="5905" max="5905" width="10" style="11" customWidth="1"/>
    <col min="5906" max="6144" width="8.85546875" style="11"/>
    <col min="6145" max="6145" width="47.5703125" style="11" customWidth="1"/>
    <col min="6146" max="6146" width="10.140625" style="11" bestFit="1" customWidth="1"/>
    <col min="6147" max="6147" width="11.5703125" style="11" customWidth="1"/>
    <col min="6148" max="6148" width="15.85546875" style="11" customWidth="1"/>
    <col min="6149" max="6149" width="9.28515625" style="11" customWidth="1"/>
    <col min="6150" max="6150" width="11.5703125" style="11" customWidth="1"/>
    <col min="6151" max="6151" width="13" style="11" customWidth="1"/>
    <col min="6152" max="6152" width="10" style="11" customWidth="1"/>
    <col min="6153" max="6153" width="10.28515625" style="11" customWidth="1"/>
    <col min="6154" max="6154" width="12.28515625" style="11" customWidth="1"/>
    <col min="6155" max="6155" width="9.5703125" style="11" customWidth="1"/>
    <col min="6156" max="6159" width="8.85546875" style="11"/>
    <col min="6160" max="6160" width="18.42578125" style="11" customWidth="1"/>
    <col min="6161" max="6161" width="10" style="11" customWidth="1"/>
    <col min="6162" max="6400" width="8.85546875" style="11"/>
    <col min="6401" max="6401" width="47.5703125" style="11" customWidth="1"/>
    <col min="6402" max="6402" width="10.140625" style="11" bestFit="1" customWidth="1"/>
    <col min="6403" max="6403" width="11.5703125" style="11" customWidth="1"/>
    <col min="6404" max="6404" width="15.85546875" style="11" customWidth="1"/>
    <col min="6405" max="6405" width="9.28515625" style="11" customWidth="1"/>
    <col min="6406" max="6406" width="11.5703125" style="11" customWidth="1"/>
    <col min="6407" max="6407" width="13" style="11" customWidth="1"/>
    <col min="6408" max="6408" width="10" style="11" customWidth="1"/>
    <col min="6409" max="6409" width="10.28515625" style="11" customWidth="1"/>
    <col min="6410" max="6410" width="12.28515625" style="11" customWidth="1"/>
    <col min="6411" max="6411" width="9.5703125" style="11" customWidth="1"/>
    <col min="6412" max="6415" width="8.85546875" style="11"/>
    <col min="6416" max="6416" width="18.42578125" style="11" customWidth="1"/>
    <col min="6417" max="6417" width="10" style="11" customWidth="1"/>
    <col min="6418" max="6656" width="8.85546875" style="11"/>
    <col min="6657" max="6657" width="47.5703125" style="11" customWidth="1"/>
    <col min="6658" max="6658" width="10.140625" style="11" bestFit="1" customWidth="1"/>
    <col min="6659" max="6659" width="11.5703125" style="11" customWidth="1"/>
    <col min="6660" max="6660" width="15.85546875" style="11" customWidth="1"/>
    <col min="6661" max="6661" width="9.28515625" style="11" customWidth="1"/>
    <col min="6662" max="6662" width="11.5703125" style="11" customWidth="1"/>
    <col min="6663" max="6663" width="13" style="11" customWidth="1"/>
    <col min="6664" max="6664" width="10" style="11" customWidth="1"/>
    <col min="6665" max="6665" width="10.28515625" style="11" customWidth="1"/>
    <col min="6666" max="6666" width="12.28515625" style="11" customWidth="1"/>
    <col min="6667" max="6667" width="9.5703125" style="11" customWidth="1"/>
    <col min="6668" max="6671" width="8.85546875" style="11"/>
    <col min="6672" max="6672" width="18.42578125" style="11" customWidth="1"/>
    <col min="6673" max="6673" width="10" style="11" customWidth="1"/>
    <col min="6674" max="6912" width="8.85546875" style="11"/>
    <col min="6913" max="6913" width="47.5703125" style="11" customWidth="1"/>
    <col min="6914" max="6914" width="10.140625" style="11" bestFit="1" customWidth="1"/>
    <col min="6915" max="6915" width="11.5703125" style="11" customWidth="1"/>
    <col min="6916" max="6916" width="15.85546875" style="11" customWidth="1"/>
    <col min="6917" max="6917" width="9.28515625" style="11" customWidth="1"/>
    <col min="6918" max="6918" width="11.5703125" style="11" customWidth="1"/>
    <col min="6919" max="6919" width="13" style="11" customWidth="1"/>
    <col min="6920" max="6920" width="10" style="11" customWidth="1"/>
    <col min="6921" max="6921" width="10.28515625" style="11" customWidth="1"/>
    <col min="6922" max="6922" width="12.28515625" style="11" customWidth="1"/>
    <col min="6923" max="6923" width="9.5703125" style="11" customWidth="1"/>
    <col min="6924" max="6927" width="8.85546875" style="11"/>
    <col min="6928" max="6928" width="18.42578125" style="11" customWidth="1"/>
    <col min="6929" max="6929" width="10" style="11" customWidth="1"/>
    <col min="6930" max="7168" width="8.85546875" style="11"/>
    <col min="7169" max="7169" width="47.5703125" style="11" customWidth="1"/>
    <col min="7170" max="7170" width="10.140625" style="11" bestFit="1" customWidth="1"/>
    <col min="7171" max="7171" width="11.5703125" style="11" customWidth="1"/>
    <col min="7172" max="7172" width="15.85546875" style="11" customWidth="1"/>
    <col min="7173" max="7173" width="9.28515625" style="11" customWidth="1"/>
    <col min="7174" max="7174" width="11.5703125" style="11" customWidth="1"/>
    <col min="7175" max="7175" width="13" style="11" customWidth="1"/>
    <col min="7176" max="7176" width="10" style="11" customWidth="1"/>
    <col min="7177" max="7177" width="10.28515625" style="11" customWidth="1"/>
    <col min="7178" max="7178" width="12.28515625" style="11" customWidth="1"/>
    <col min="7179" max="7179" width="9.5703125" style="11" customWidth="1"/>
    <col min="7180" max="7183" width="8.85546875" style="11"/>
    <col min="7184" max="7184" width="18.42578125" style="11" customWidth="1"/>
    <col min="7185" max="7185" width="10" style="11" customWidth="1"/>
    <col min="7186" max="7424" width="8.85546875" style="11"/>
    <col min="7425" max="7425" width="47.5703125" style="11" customWidth="1"/>
    <col min="7426" max="7426" width="10.140625" style="11" bestFit="1" customWidth="1"/>
    <col min="7427" max="7427" width="11.5703125" style="11" customWidth="1"/>
    <col min="7428" max="7428" width="15.85546875" style="11" customWidth="1"/>
    <col min="7429" max="7429" width="9.28515625" style="11" customWidth="1"/>
    <col min="7430" max="7430" width="11.5703125" style="11" customWidth="1"/>
    <col min="7431" max="7431" width="13" style="11" customWidth="1"/>
    <col min="7432" max="7432" width="10" style="11" customWidth="1"/>
    <col min="7433" max="7433" width="10.28515625" style="11" customWidth="1"/>
    <col min="7434" max="7434" width="12.28515625" style="11" customWidth="1"/>
    <col min="7435" max="7435" width="9.5703125" style="11" customWidth="1"/>
    <col min="7436" max="7439" width="8.85546875" style="11"/>
    <col min="7440" max="7440" width="18.42578125" style="11" customWidth="1"/>
    <col min="7441" max="7441" width="10" style="11" customWidth="1"/>
    <col min="7442" max="7680" width="8.85546875" style="11"/>
    <col min="7681" max="7681" width="47.5703125" style="11" customWidth="1"/>
    <col min="7682" max="7682" width="10.140625" style="11" bestFit="1" customWidth="1"/>
    <col min="7683" max="7683" width="11.5703125" style="11" customWidth="1"/>
    <col min="7684" max="7684" width="15.85546875" style="11" customWidth="1"/>
    <col min="7685" max="7685" width="9.28515625" style="11" customWidth="1"/>
    <col min="7686" max="7686" width="11.5703125" style="11" customWidth="1"/>
    <col min="7687" max="7687" width="13" style="11" customWidth="1"/>
    <col min="7688" max="7688" width="10" style="11" customWidth="1"/>
    <col min="7689" max="7689" width="10.28515625" style="11" customWidth="1"/>
    <col min="7690" max="7690" width="12.28515625" style="11" customWidth="1"/>
    <col min="7691" max="7691" width="9.5703125" style="11" customWidth="1"/>
    <col min="7692" max="7695" width="8.85546875" style="11"/>
    <col min="7696" max="7696" width="18.42578125" style="11" customWidth="1"/>
    <col min="7697" max="7697" width="10" style="11" customWidth="1"/>
    <col min="7698" max="7936" width="8.85546875" style="11"/>
    <col min="7937" max="7937" width="47.5703125" style="11" customWidth="1"/>
    <col min="7938" max="7938" width="10.140625" style="11" bestFit="1" customWidth="1"/>
    <col min="7939" max="7939" width="11.5703125" style="11" customWidth="1"/>
    <col min="7940" max="7940" width="15.85546875" style="11" customWidth="1"/>
    <col min="7941" max="7941" width="9.28515625" style="11" customWidth="1"/>
    <col min="7942" max="7942" width="11.5703125" style="11" customWidth="1"/>
    <col min="7943" max="7943" width="13" style="11" customWidth="1"/>
    <col min="7944" max="7944" width="10" style="11" customWidth="1"/>
    <col min="7945" max="7945" width="10.28515625" style="11" customWidth="1"/>
    <col min="7946" max="7946" width="12.28515625" style="11" customWidth="1"/>
    <col min="7947" max="7947" width="9.5703125" style="11" customWidth="1"/>
    <col min="7948" max="7951" width="8.85546875" style="11"/>
    <col min="7952" max="7952" width="18.42578125" style="11" customWidth="1"/>
    <col min="7953" max="7953" width="10" style="11" customWidth="1"/>
    <col min="7954" max="8192" width="8.85546875" style="11"/>
    <col min="8193" max="8193" width="47.5703125" style="11" customWidth="1"/>
    <col min="8194" max="8194" width="10.140625" style="11" bestFit="1" customWidth="1"/>
    <col min="8195" max="8195" width="11.5703125" style="11" customWidth="1"/>
    <col min="8196" max="8196" width="15.85546875" style="11" customWidth="1"/>
    <col min="8197" max="8197" width="9.28515625" style="11" customWidth="1"/>
    <col min="8198" max="8198" width="11.5703125" style="11" customWidth="1"/>
    <col min="8199" max="8199" width="13" style="11" customWidth="1"/>
    <col min="8200" max="8200" width="10" style="11" customWidth="1"/>
    <col min="8201" max="8201" width="10.28515625" style="11" customWidth="1"/>
    <col min="8202" max="8202" width="12.28515625" style="11" customWidth="1"/>
    <col min="8203" max="8203" width="9.5703125" style="11" customWidth="1"/>
    <col min="8204" max="8207" width="8.85546875" style="11"/>
    <col min="8208" max="8208" width="18.42578125" style="11" customWidth="1"/>
    <col min="8209" max="8209" width="10" style="11" customWidth="1"/>
    <col min="8210" max="8448" width="8.85546875" style="11"/>
    <col min="8449" max="8449" width="47.5703125" style="11" customWidth="1"/>
    <col min="8450" max="8450" width="10.140625" style="11" bestFit="1" customWidth="1"/>
    <col min="8451" max="8451" width="11.5703125" style="11" customWidth="1"/>
    <col min="8452" max="8452" width="15.85546875" style="11" customWidth="1"/>
    <col min="8453" max="8453" width="9.28515625" style="11" customWidth="1"/>
    <col min="8454" max="8454" width="11.5703125" style="11" customWidth="1"/>
    <col min="8455" max="8455" width="13" style="11" customWidth="1"/>
    <col min="8456" max="8456" width="10" style="11" customWidth="1"/>
    <col min="8457" max="8457" width="10.28515625" style="11" customWidth="1"/>
    <col min="8458" max="8458" width="12.28515625" style="11" customWidth="1"/>
    <col min="8459" max="8459" width="9.5703125" style="11" customWidth="1"/>
    <col min="8460" max="8463" width="8.85546875" style="11"/>
    <col min="8464" max="8464" width="18.42578125" style="11" customWidth="1"/>
    <col min="8465" max="8465" width="10" style="11" customWidth="1"/>
    <col min="8466" max="8704" width="8.85546875" style="11"/>
    <col min="8705" max="8705" width="47.5703125" style="11" customWidth="1"/>
    <col min="8706" max="8706" width="10.140625" style="11" bestFit="1" customWidth="1"/>
    <col min="8707" max="8707" width="11.5703125" style="11" customWidth="1"/>
    <col min="8708" max="8708" width="15.85546875" style="11" customWidth="1"/>
    <col min="8709" max="8709" width="9.28515625" style="11" customWidth="1"/>
    <col min="8710" max="8710" width="11.5703125" style="11" customWidth="1"/>
    <col min="8711" max="8711" width="13" style="11" customWidth="1"/>
    <col min="8712" max="8712" width="10" style="11" customWidth="1"/>
    <col min="8713" max="8713" width="10.28515625" style="11" customWidth="1"/>
    <col min="8714" max="8714" width="12.28515625" style="11" customWidth="1"/>
    <col min="8715" max="8715" width="9.5703125" style="11" customWidth="1"/>
    <col min="8716" max="8719" width="8.85546875" style="11"/>
    <col min="8720" max="8720" width="18.42578125" style="11" customWidth="1"/>
    <col min="8721" max="8721" width="10" style="11" customWidth="1"/>
    <col min="8722" max="8960" width="8.85546875" style="11"/>
    <col min="8961" max="8961" width="47.5703125" style="11" customWidth="1"/>
    <col min="8962" max="8962" width="10.140625" style="11" bestFit="1" customWidth="1"/>
    <col min="8963" max="8963" width="11.5703125" style="11" customWidth="1"/>
    <col min="8964" max="8964" width="15.85546875" style="11" customWidth="1"/>
    <col min="8965" max="8965" width="9.28515625" style="11" customWidth="1"/>
    <col min="8966" max="8966" width="11.5703125" style="11" customWidth="1"/>
    <col min="8967" max="8967" width="13" style="11" customWidth="1"/>
    <col min="8968" max="8968" width="10" style="11" customWidth="1"/>
    <col min="8969" max="8969" width="10.28515625" style="11" customWidth="1"/>
    <col min="8970" max="8970" width="12.28515625" style="11" customWidth="1"/>
    <col min="8971" max="8971" width="9.5703125" style="11" customWidth="1"/>
    <col min="8972" max="8975" width="8.85546875" style="11"/>
    <col min="8976" max="8976" width="18.42578125" style="11" customWidth="1"/>
    <col min="8977" max="8977" width="10" style="11" customWidth="1"/>
    <col min="8978" max="9216" width="8.85546875" style="11"/>
    <col min="9217" max="9217" width="47.5703125" style="11" customWidth="1"/>
    <col min="9218" max="9218" width="10.140625" style="11" bestFit="1" customWidth="1"/>
    <col min="9219" max="9219" width="11.5703125" style="11" customWidth="1"/>
    <col min="9220" max="9220" width="15.85546875" style="11" customWidth="1"/>
    <col min="9221" max="9221" width="9.28515625" style="11" customWidth="1"/>
    <col min="9222" max="9222" width="11.5703125" style="11" customWidth="1"/>
    <col min="9223" max="9223" width="13" style="11" customWidth="1"/>
    <col min="9224" max="9224" width="10" style="11" customWidth="1"/>
    <col min="9225" max="9225" width="10.28515625" style="11" customWidth="1"/>
    <col min="9226" max="9226" width="12.28515625" style="11" customWidth="1"/>
    <col min="9227" max="9227" width="9.5703125" style="11" customWidth="1"/>
    <col min="9228" max="9231" width="8.85546875" style="11"/>
    <col min="9232" max="9232" width="18.42578125" style="11" customWidth="1"/>
    <col min="9233" max="9233" width="10" style="11" customWidth="1"/>
    <col min="9234" max="9472" width="8.85546875" style="11"/>
    <col min="9473" max="9473" width="47.5703125" style="11" customWidth="1"/>
    <col min="9474" max="9474" width="10.140625" style="11" bestFit="1" customWidth="1"/>
    <col min="9475" max="9475" width="11.5703125" style="11" customWidth="1"/>
    <col min="9476" max="9476" width="15.85546875" style="11" customWidth="1"/>
    <col min="9477" max="9477" width="9.28515625" style="11" customWidth="1"/>
    <col min="9478" max="9478" width="11.5703125" style="11" customWidth="1"/>
    <col min="9479" max="9479" width="13" style="11" customWidth="1"/>
    <col min="9480" max="9480" width="10" style="11" customWidth="1"/>
    <col min="9481" max="9481" width="10.28515625" style="11" customWidth="1"/>
    <col min="9482" max="9482" width="12.28515625" style="11" customWidth="1"/>
    <col min="9483" max="9483" width="9.5703125" style="11" customWidth="1"/>
    <col min="9484" max="9487" width="8.85546875" style="11"/>
    <col min="9488" max="9488" width="18.42578125" style="11" customWidth="1"/>
    <col min="9489" max="9489" width="10" style="11" customWidth="1"/>
    <col min="9490" max="9728" width="8.85546875" style="11"/>
    <col min="9729" max="9729" width="47.5703125" style="11" customWidth="1"/>
    <col min="9730" max="9730" width="10.140625" style="11" bestFit="1" customWidth="1"/>
    <col min="9731" max="9731" width="11.5703125" style="11" customWidth="1"/>
    <col min="9732" max="9732" width="15.85546875" style="11" customWidth="1"/>
    <col min="9733" max="9733" width="9.28515625" style="11" customWidth="1"/>
    <col min="9734" max="9734" width="11.5703125" style="11" customWidth="1"/>
    <col min="9735" max="9735" width="13" style="11" customWidth="1"/>
    <col min="9736" max="9736" width="10" style="11" customWidth="1"/>
    <col min="9737" max="9737" width="10.28515625" style="11" customWidth="1"/>
    <col min="9738" max="9738" width="12.28515625" style="11" customWidth="1"/>
    <col min="9739" max="9739" width="9.5703125" style="11" customWidth="1"/>
    <col min="9740" max="9743" width="8.85546875" style="11"/>
    <col min="9744" max="9744" width="18.42578125" style="11" customWidth="1"/>
    <col min="9745" max="9745" width="10" style="11" customWidth="1"/>
    <col min="9746" max="9984" width="8.85546875" style="11"/>
    <col min="9985" max="9985" width="47.5703125" style="11" customWidth="1"/>
    <col min="9986" max="9986" width="10.140625" style="11" bestFit="1" customWidth="1"/>
    <col min="9987" max="9987" width="11.5703125" style="11" customWidth="1"/>
    <col min="9988" max="9988" width="15.85546875" style="11" customWidth="1"/>
    <col min="9989" max="9989" width="9.28515625" style="11" customWidth="1"/>
    <col min="9990" max="9990" width="11.5703125" style="11" customWidth="1"/>
    <col min="9991" max="9991" width="13" style="11" customWidth="1"/>
    <col min="9992" max="9992" width="10" style="11" customWidth="1"/>
    <col min="9993" max="9993" width="10.28515625" style="11" customWidth="1"/>
    <col min="9994" max="9994" width="12.28515625" style="11" customWidth="1"/>
    <col min="9995" max="9995" width="9.5703125" style="11" customWidth="1"/>
    <col min="9996" max="9999" width="8.85546875" style="11"/>
    <col min="10000" max="10000" width="18.42578125" style="11" customWidth="1"/>
    <col min="10001" max="10001" width="10" style="11" customWidth="1"/>
    <col min="10002" max="10240" width="8.85546875" style="11"/>
    <col min="10241" max="10241" width="47.5703125" style="11" customWidth="1"/>
    <col min="10242" max="10242" width="10.140625" style="11" bestFit="1" customWidth="1"/>
    <col min="10243" max="10243" width="11.5703125" style="11" customWidth="1"/>
    <col min="10244" max="10244" width="15.85546875" style="11" customWidth="1"/>
    <col min="10245" max="10245" width="9.28515625" style="11" customWidth="1"/>
    <col min="10246" max="10246" width="11.5703125" style="11" customWidth="1"/>
    <col min="10247" max="10247" width="13" style="11" customWidth="1"/>
    <col min="10248" max="10248" width="10" style="11" customWidth="1"/>
    <col min="10249" max="10249" width="10.28515625" style="11" customWidth="1"/>
    <col min="10250" max="10250" width="12.28515625" style="11" customWidth="1"/>
    <col min="10251" max="10251" width="9.5703125" style="11" customWidth="1"/>
    <col min="10252" max="10255" width="8.85546875" style="11"/>
    <col min="10256" max="10256" width="18.42578125" style="11" customWidth="1"/>
    <col min="10257" max="10257" width="10" style="11" customWidth="1"/>
    <col min="10258" max="10496" width="8.85546875" style="11"/>
    <col min="10497" max="10497" width="47.5703125" style="11" customWidth="1"/>
    <col min="10498" max="10498" width="10.140625" style="11" bestFit="1" customWidth="1"/>
    <col min="10499" max="10499" width="11.5703125" style="11" customWidth="1"/>
    <col min="10500" max="10500" width="15.85546875" style="11" customWidth="1"/>
    <col min="10501" max="10501" width="9.28515625" style="11" customWidth="1"/>
    <col min="10502" max="10502" width="11.5703125" style="11" customWidth="1"/>
    <col min="10503" max="10503" width="13" style="11" customWidth="1"/>
    <col min="10504" max="10504" width="10" style="11" customWidth="1"/>
    <col min="10505" max="10505" width="10.28515625" style="11" customWidth="1"/>
    <col min="10506" max="10506" width="12.28515625" style="11" customWidth="1"/>
    <col min="10507" max="10507" width="9.5703125" style="11" customWidth="1"/>
    <col min="10508" max="10511" width="8.85546875" style="11"/>
    <col min="10512" max="10512" width="18.42578125" style="11" customWidth="1"/>
    <col min="10513" max="10513" width="10" style="11" customWidth="1"/>
    <col min="10514" max="10752" width="8.85546875" style="11"/>
    <col min="10753" max="10753" width="47.5703125" style="11" customWidth="1"/>
    <col min="10754" max="10754" width="10.140625" style="11" bestFit="1" customWidth="1"/>
    <col min="10755" max="10755" width="11.5703125" style="11" customWidth="1"/>
    <col min="10756" max="10756" width="15.85546875" style="11" customWidth="1"/>
    <col min="10757" max="10757" width="9.28515625" style="11" customWidth="1"/>
    <col min="10758" max="10758" width="11.5703125" style="11" customWidth="1"/>
    <col min="10759" max="10759" width="13" style="11" customWidth="1"/>
    <col min="10760" max="10760" width="10" style="11" customWidth="1"/>
    <col min="10761" max="10761" width="10.28515625" style="11" customWidth="1"/>
    <col min="10762" max="10762" width="12.28515625" style="11" customWidth="1"/>
    <col min="10763" max="10763" width="9.5703125" style="11" customWidth="1"/>
    <col min="10764" max="10767" width="8.85546875" style="11"/>
    <col min="10768" max="10768" width="18.42578125" style="11" customWidth="1"/>
    <col min="10769" max="10769" width="10" style="11" customWidth="1"/>
    <col min="10770" max="11008" width="8.85546875" style="11"/>
    <col min="11009" max="11009" width="47.5703125" style="11" customWidth="1"/>
    <col min="11010" max="11010" width="10.140625" style="11" bestFit="1" customWidth="1"/>
    <col min="11011" max="11011" width="11.5703125" style="11" customWidth="1"/>
    <col min="11012" max="11012" width="15.85546875" style="11" customWidth="1"/>
    <col min="11013" max="11013" width="9.28515625" style="11" customWidth="1"/>
    <col min="11014" max="11014" width="11.5703125" style="11" customWidth="1"/>
    <col min="11015" max="11015" width="13" style="11" customWidth="1"/>
    <col min="11016" max="11016" width="10" style="11" customWidth="1"/>
    <col min="11017" max="11017" width="10.28515625" style="11" customWidth="1"/>
    <col min="11018" max="11018" width="12.28515625" style="11" customWidth="1"/>
    <col min="11019" max="11019" width="9.5703125" style="11" customWidth="1"/>
    <col min="11020" max="11023" width="8.85546875" style="11"/>
    <col min="11024" max="11024" width="18.42578125" style="11" customWidth="1"/>
    <col min="11025" max="11025" width="10" style="11" customWidth="1"/>
    <col min="11026" max="11264" width="8.85546875" style="11"/>
    <col min="11265" max="11265" width="47.5703125" style="11" customWidth="1"/>
    <col min="11266" max="11266" width="10.140625" style="11" bestFit="1" customWidth="1"/>
    <col min="11267" max="11267" width="11.5703125" style="11" customWidth="1"/>
    <col min="11268" max="11268" width="15.85546875" style="11" customWidth="1"/>
    <col min="11269" max="11269" width="9.28515625" style="11" customWidth="1"/>
    <col min="11270" max="11270" width="11.5703125" style="11" customWidth="1"/>
    <col min="11271" max="11271" width="13" style="11" customWidth="1"/>
    <col min="11272" max="11272" width="10" style="11" customWidth="1"/>
    <col min="11273" max="11273" width="10.28515625" style="11" customWidth="1"/>
    <col min="11274" max="11274" width="12.28515625" style="11" customWidth="1"/>
    <col min="11275" max="11275" width="9.5703125" style="11" customWidth="1"/>
    <col min="11276" max="11279" width="8.85546875" style="11"/>
    <col min="11280" max="11280" width="18.42578125" style="11" customWidth="1"/>
    <col min="11281" max="11281" width="10" style="11" customWidth="1"/>
    <col min="11282" max="11520" width="8.85546875" style="11"/>
    <col min="11521" max="11521" width="47.5703125" style="11" customWidth="1"/>
    <col min="11522" max="11522" width="10.140625" style="11" bestFit="1" customWidth="1"/>
    <col min="11523" max="11523" width="11.5703125" style="11" customWidth="1"/>
    <col min="11524" max="11524" width="15.85546875" style="11" customWidth="1"/>
    <col min="11525" max="11525" width="9.28515625" style="11" customWidth="1"/>
    <col min="11526" max="11526" width="11.5703125" style="11" customWidth="1"/>
    <col min="11527" max="11527" width="13" style="11" customWidth="1"/>
    <col min="11528" max="11528" width="10" style="11" customWidth="1"/>
    <col min="11529" max="11529" width="10.28515625" style="11" customWidth="1"/>
    <col min="11530" max="11530" width="12.28515625" style="11" customWidth="1"/>
    <col min="11531" max="11531" width="9.5703125" style="11" customWidth="1"/>
    <col min="11532" max="11535" width="8.85546875" style="11"/>
    <col min="11536" max="11536" width="18.42578125" style="11" customWidth="1"/>
    <col min="11537" max="11537" width="10" style="11" customWidth="1"/>
    <col min="11538" max="11776" width="8.85546875" style="11"/>
    <col min="11777" max="11777" width="47.5703125" style="11" customWidth="1"/>
    <col min="11778" max="11778" width="10.140625" style="11" bestFit="1" customWidth="1"/>
    <col min="11779" max="11779" width="11.5703125" style="11" customWidth="1"/>
    <col min="11780" max="11780" width="15.85546875" style="11" customWidth="1"/>
    <col min="11781" max="11781" width="9.28515625" style="11" customWidth="1"/>
    <col min="11782" max="11782" width="11.5703125" style="11" customWidth="1"/>
    <col min="11783" max="11783" width="13" style="11" customWidth="1"/>
    <col min="11784" max="11784" width="10" style="11" customWidth="1"/>
    <col min="11785" max="11785" width="10.28515625" style="11" customWidth="1"/>
    <col min="11786" max="11786" width="12.28515625" style="11" customWidth="1"/>
    <col min="11787" max="11787" width="9.5703125" style="11" customWidth="1"/>
    <col min="11788" max="11791" width="8.85546875" style="11"/>
    <col min="11792" max="11792" width="18.42578125" style="11" customWidth="1"/>
    <col min="11793" max="11793" width="10" style="11" customWidth="1"/>
    <col min="11794" max="12032" width="8.85546875" style="11"/>
    <col min="12033" max="12033" width="47.5703125" style="11" customWidth="1"/>
    <col min="12034" max="12034" width="10.140625" style="11" bestFit="1" customWidth="1"/>
    <col min="12035" max="12035" width="11.5703125" style="11" customWidth="1"/>
    <col min="12036" max="12036" width="15.85546875" style="11" customWidth="1"/>
    <col min="12037" max="12037" width="9.28515625" style="11" customWidth="1"/>
    <col min="12038" max="12038" width="11.5703125" style="11" customWidth="1"/>
    <col min="12039" max="12039" width="13" style="11" customWidth="1"/>
    <col min="12040" max="12040" width="10" style="11" customWidth="1"/>
    <col min="12041" max="12041" width="10.28515625" style="11" customWidth="1"/>
    <col min="12042" max="12042" width="12.28515625" style="11" customWidth="1"/>
    <col min="12043" max="12043" width="9.5703125" style="11" customWidth="1"/>
    <col min="12044" max="12047" width="8.85546875" style="11"/>
    <col min="12048" max="12048" width="18.42578125" style="11" customWidth="1"/>
    <col min="12049" max="12049" width="10" style="11" customWidth="1"/>
    <col min="12050" max="12288" width="8.85546875" style="11"/>
    <col min="12289" max="12289" width="47.5703125" style="11" customWidth="1"/>
    <col min="12290" max="12290" width="10.140625" style="11" bestFit="1" customWidth="1"/>
    <col min="12291" max="12291" width="11.5703125" style="11" customWidth="1"/>
    <col min="12292" max="12292" width="15.85546875" style="11" customWidth="1"/>
    <col min="12293" max="12293" width="9.28515625" style="11" customWidth="1"/>
    <col min="12294" max="12294" width="11.5703125" style="11" customWidth="1"/>
    <col min="12295" max="12295" width="13" style="11" customWidth="1"/>
    <col min="12296" max="12296" width="10" style="11" customWidth="1"/>
    <col min="12297" max="12297" width="10.28515625" style="11" customWidth="1"/>
    <col min="12298" max="12298" width="12.28515625" style="11" customWidth="1"/>
    <col min="12299" max="12299" width="9.5703125" style="11" customWidth="1"/>
    <col min="12300" max="12303" width="8.85546875" style="11"/>
    <col min="12304" max="12304" width="18.42578125" style="11" customWidth="1"/>
    <col min="12305" max="12305" width="10" style="11" customWidth="1"/>
    <col min="12306" max="12544" width="8.85546875" style="11"/>
    <col min="12545" max="12545" width="47.5703125" style="11" customWidth="1"/>
    <col min="12546" max="12546" width="10.140625" style="11" bestFit="1" customWidth="1"/>
    <col min="12547" max="12547" width="11.5703125" style="11" customWidth="1"/>
    <col min="12548" max="12548" width="15.85546875" style="11" customWidth="1"/>
    <col min="12549" max="12549" width="9.28515625" style="11" customWidth="1"/>
    <col min="12550" max="12550" width="11.5703125" style="11" customWidth="1"/>
    <col min="12551" max="12551" width="13" style="11" customWidth="1"/>
    <col min="12552" max="12552" width="10" style="11" customWidth="1"/>
    <col min="12553" max="12553" width="10.28515625" style="11" customWidth="1"/>
    <col min="12554" max="12554" width="12.28515625" style="11" customWidth="1"/>
    <col min="12555" max="12555" width="9.5703125" style="11" customWidth="1"/>
    <col min="12556" max="12559" width="8.85546875" style="11"/>
    <col min="12560" max="12560" width="18.42578125" style="11" customWidth="1"/>
    <col min="12561" max="12561" width="10" style="11" customWidth="1"/>
    <col min="12562" max="12800" width="8.85546875" style="11"/>
    <col min="12801" max="12801" width="47.5703125" style="11" customWidth="1"/>
    <col min="12802" max="12802" width="10.140625" style="11" bestFit="1" customWidth="1"/>
    <col min="12803" max="12803" width="11.5703125" style="11" customWidth="1"/>
    <col min="12804" max="12804" width="15.85546875" style="11" customWidth="1"/>
    <col min="12805" max="12805" width="9.28515625" style="11" customWidth="1"/>
    <col min="12806" max="12806" width="11.5703125" style="11" customWidth="1"/>
    <col min="12807" max="12807" width="13" style="11" customWidth="1"/>
    <col min="12808" max="12808" width="10" style="11" customWidth="1"/>
    <col min="12809" max="12809" width="10.28515625" style="11" customWidth="1"/>
    <col min="12810" max="12810" width="12.28515625" style="11" customWidth="1"/>
    <col min="12811" max="12811" width="9.5703125" style="11" customWidth="1"/>
    <col min="12812" max="12815" width="8.85546875" style="11"/>
    <col min="12816" max="12816" width="18.42578125" style="11" customWidth="1"/>
    <col min="12817" max="12817" width="10" style="11" customWidth="1"/>
    <col min="12818" max="13056" width="8.85546875" style="11"/>
    <col min="13057" max="13057" width="47.5703125" style="11" customWidth="1"/>
    <col min="13058" max="13058" width="10.140625" style="11" bestFit="1" customWidth="1"/>
    <col min="13059" max="13059" width="11.5703125" style="11" customWidth="1"/>
    <col min="13060" max="13060" width="15.85546875" style="11" customWidth="1"/>
    <col min="13061" max="13061" width="9.28515625" style="11" customWidth="1"/>
    <col min="13062" max="13062" width="11.5703125" style="11" customWidth="1"/>
    <col min="13063" max="13063" width="13" style="11" customWidth="1"/>
    <col min="13064" max="13064" width="10" style="11" customWidth="1"/>
    <col min="13065" max="13065" width="10.28515625" style="11" customWidth="1"/>
    <col min="13066" max="13066" width="12.28515625" style="11" customWidth="1"/>
    <col min="13067" max="13067" width="9.5703125" style="11" customWidth="1"/>
    <col min="13068" max="13071" width="8.85546875" style="11"/>
    <col min="13072" max="13072" width="18.42578125" style="11" customWidth="1"/>
    <col min="13073" max="13073" width="10" style="11" customWidth="1"/>
    <col min="13074" max="13312" width="8.85546875" style="11"/>
    <col min="13313" max="13313" width="47.5703125" style="11" customWidth="1"/>
    <col min="13314" max="13314" width="10.140625" style="11" bestFit="1" customWidth="1"/>
    <col min="13315" max="13315" width="11.5703125" style="11" customWidth="1"/>
    <col min="13316" max="13316" width="15.85546875" style="11" customWidth="1"/>
    <col min="13317" max="13317" width="9.28515625" style="11" customWidth="1"/>
    <col min="13318" max="13318" width="11.5703125" style="11" customWidth="1"/>
    <col min="13319" max="13319" width="13" style="11" customWidth="1"/>
    <col min="13320" max="13320" width="10" style="11" customWidth="1"/>
    <col min="13321" max="13321" width="10.28515625" style="11" customWidth="1"/>
    <col min="13322" max="13322" width="12.28515625" style="11" customWidth="1"/>
    <col min="13323" max="13323" width="9.5703125" style="11" customWidth="1"/>
    <col min="13324" max="13327" width="8.85546875" style="11"/>
    <col min="13328" max="13328" width="18.42578125" style="11" customWidth="1"/>
    <col min="13329" max="13329" width="10" style="11" customWidth="1"/>
    <col min="13330" max="13568" width="8.85546875" style="11"/>
    <col min="13569" max="13569" width="47.5703125" style="11" customWidth="1"/>
    <col min="13570" max="13570" width="10.140625" style="11" bestFit="1" customWidth="1"/>
    <col min="13571" max="13571" width="11.5703125" style="11" customWidth="1"/>
    <col min="13572" max="13572" width="15.85546875" style="11" customWidth="1"/>
    <col min="13573" max="13573" width="9.28515625" style="11" customWidth="1"/>
    <col min="13574" max="13574" width="11.5703125" style="11" customWidth="1"/>
    <col min="13575" max="13575" width="13" style="11" customWidth="1"/>
    <col min="13576" max="13576" width="10" style="11" customWidth="1"/>
    <col min="13577" max="13577" width="10.28515625" style="11" customWidth="1"/>
    <col min="13578" max="13578" width="12.28515625" style="11" customWidth="1"/>
    <col min="13579" max="13579" width="9.5703125" style="11" customWidth="1"/>
    <col min="13580" max="13583" width="8.85546875" style="11"/>
    <col min="13584" max="13584" width="18.42578125" style="11" customWidth="1"/>
    <col min="13585" max="13585" width="10" style="11" customWidth="1"/>
    <col min="13586" max="13824" width="8.85546875" style="11"/>
    <col min="13825" max="13825" width="47.5703125" style="11" customWidth="1"/>
    <col min="13826" max="13826" width="10.140625" style="11" bestFit="1" customWidth="1"/>
    <col min="13827" max="13827" width="11.5703125" style="11" customWidth="1"/>
    <col min="13828" max="13828" width="15.85546875" style="11" customWidth="1"/>
    <col min="13829" max="13829" width="9.28515625" style="11" customWidth="1"/>
    <col min="13830" max="13830" width="11.5703125" style="11" customWidth="1"/>
    <col min="13831" max="13831" width="13" style="11" customWidth="1"/>
    <col min="13832" max="13832" width="10" style="11" customWidth="1"/>
    <col min="13833" max="13833" width="10.28515625" style="11" customWidth="1"/>
    <col min="13834" max="13834" width="12.28515625" style="11" customWidth="1"/>
    <col min="13835" max="13835" width="9.5703125" style="11" customWidth="1"/>
    <col min="13836" max="13839" width="8.85546875" style="11"/>
    <col min="13840" max="13840" width="18.42578125" style="11" customWidth="1"/>
    <col min="13841" max="13841" width="10" style="11" customWidth="1"/>
    <col min="13842" max="14080" width="8.85546875" style="11"/>
    <col min="14081" max="14081" width="47.5703125" style="11" customWidth="1"/>
    <col min="14082" max="14082" width="10.140625" style="11" bestFit="1" customWidth="1"/>
    <col min="14083" max="14083" width="11.5703125" style="11" customWidth="1"/>
    <col min="14084" max="14084" width="15.85546875" style="11" customWidth="1"/>
    <col min="14085" max="14085" width="9.28515625" style="11" customWidth="1"/>
    <col min="14086" max="14086" width="11.5703125" style="11" customWidth="1"/>
    <col min="14087" max="14087" width="13" style="11" customWidth="1"/>
    <col min="14088" max="14088" width="10" style="11" customWidth="1"/>
    <col min="14089" max="14089" width="10.28515625" style="11" customWidth="1"/>
    <col min="14090" max="14090" width="12.28515625" style="11" customWidth="1"/>
    <col min="14091" max="14091" width="9.5703125" style="11" customWidth="1"/>
    <col min="14092" max="14095" width="8.85546875" style="11"/>
    <col min="14096" max="14096" width="18.42578125" style="11" customWidth="1"/>
    <col min="14097" max="14097" width="10" style="11" customWidth="1"/>
    <col min="14098" max="14336" width="8.85546875" style="11"/>
    <col min="14337" max="14337" width="47.5703125" style="11" customWidth="1"/>
    <col min="14338" max="14338" width="10.140625" style="11" bestFit="1" customWidth="1"/>
    <col min="14339" max="14339" width="11.5703125" style="11" customWidth="1"/>
    <col min="14340" max="14340" width="15.85546875" style="11" customWidth="1"/>
    <col min="14341" max="14341" width="9.28515625" style="11" customWidth="1"/>
    <col min="14342" max="14342" width="11.5703125" style="11" customWidth="1"/>
    <col min="14343" max="14343" width="13" style="11" customWidth="1"/>
    <col min="14344" max="14344" width="10" style="11" customWidth="1"/>
    <col min="14345" max="14345" width="10.28515625" style="11" customWidth="1"/>
    <col min="14346" max="14346" width="12.28515625" style="11" customWidth="1"/>
    <col min="14347" max="14347" width="9.5703125" style="11" customWidth="1"/>
    <col min="14348" max="14351" width="8.85546875" style="11"/>
    <col min="14352" max="14352" width="18.42578125" style="11" customWidth="1"/>
    <col min="14353" max="14353" width="10" style="11" customWidth="1"/>
    <col min="14354" max="14592" width="8.85546875" style="11"/>
    <col min="14593" max="14593" width="47.5703125" style="11" customWidth="1"/>
    <col min="14594" max="14594" width="10.140625" style="11" bestFit="1" customWidth="1"/>
    <col min="14595" max="14595" width="11.5703125" style="11" customWidth="1"/>
    <col min="14596" max="14596" width="15.85546875" style="11" customWidth="1"/>
    <col min="14597" max="14597" width="9.28515625" style="11" customWidth="1"/>
    <col min="14598" max="14598" width="11.5703125" style="11" customWidth="1"/>
    <col min="14599" max="14599" width="13" style="11" customWidth="1"/>
    <col min="14600" max="14600" width="10" style="11" customWidth="1"/>
    <col min="14601" max="14601" width="10.28515625" style="11" customWidth="1"/>
    <col min="14602" max="14602" width="12.28515625" style="11" customWidth="1"/>
    <col min="14603" max="14603" width="9.5703125" style="11" customWidth="1"/>
    <col min="14604" max="14607" width="8.85546875" style="11"/>
    <col min="14608" max="14608" width="18.42578125" style="11" customWidth="1"/>
    <col min="14609" max="14609" width="10" style="11" customWidth="1"/>
    <col min="14610" max="14848" width="8.85546875" style="11"/>
    <col min="14849" max="14849" width="47.5703125" style="11" customWidth="1"/>
    <col min="14850" max="14850" width="10.140625" style="11" bestFit="1" customWidth="1"/>
    <col min="14851" max="14851" width="11.5703125" style="11" customWidth="1"/>
    <col min="14852" max="14852" width="15.85546875" style="11" customWidth="1"/>
    <col min="14853" max="14853" width="9.28515625" style="11" customWidth="1"/>
    <col min="14854" max="14854" width="11.5703125" style="11" customWidth="1"/>
    <col min="14855" max="14855" width="13" style="11" customWidth="1"/>
    <col min="14856" max="14856" width="10" style="11" customWidth="1"/>
    <col min="14857" max="14857" width="10.28515625" style="11" customWidth="1"/>
    <col min="14858" max="14858" width="12.28515625" style="11" customWidth="1"/>
    <col min="14859" max="14859" width="9.5703125" style="11" customWidth="1"/>
    <col min="14860" max="14863" width="8.85546875" style="11"/>
    <col min="14864" max="14864" width="18.42578125" style="11" customWidth="1"/>
    <col min="14865" max="14865" width="10" style="11" customWidth="1"/>
    <col min="14866" max="15104" width="8.85546875" style="11"/>
    <col min="15105" max="15105" width="47.5703125" style="11" customWidth="1"/>
    <col min="15106" max="15106" width="10.140625" style="11" bestFit="1" customWidth="1"/>
    <col min="15107" max="15107" width="11.5703125" style="11" customWidth="1"/>
    <col min="15108" max="15108" width="15.85546875" style="11" customWidth="1"/>
    <col min="15109" max="15109" width="9.28515625" style="11" customWidth="1"/>
    <col min="15110" max="15110" width="11.5703125" style="11" customWidth="1"/>
    <col min="15111" max="15111" width="13" style="11" customWidth="1"/>
    <col min="15112" max="15112" width="10" style="11" customWidth="1"/>
    <col min="15113" max="15113" width="10.28515625" style="11" customWidth="1"/>
    <col min="15114" max="15114" width="12.28515625" style="11" customWidth="1"/>
    <col min="15115" max="15115" width="9.5703125" style="11" customWidth="1"/>
    <col min="15116" max="15119" width="8.85546875" style="11"/>
    <col min="15120" max="15120" width="18.42578125" style="11" customWidth="1"/>
    <col min="15121" max="15121" width="10" style="11" customWidth="1"/>
    <col min="15122" max="15360" width="8.85546875" style="11"/>
    <col min="15361" max="15361" width="47.5703125" style="11" customWidth="1"/>
    <col min="15362" max="15362" width="10.140625" style="11" bestFit="1" customWidth="1"/>
    <col min="15363" max="15363" width="11.5703125" style="11" customWidth="1"/>
    <col min="15364" max="15364" width="15.85546875" style="11" customWidth="1"/>
    <col min="15365" max="15365" width="9.28515625" style="11" customWidth="1"/>
    <col min="15366" max="15366" width="11.5703125" style="11" customWidth="1"/>
    <col min="15367" max="15367" width="13" style="11" customWidth="1"/>
    <col min="15368" max="15368" width="10" style="11" customWidth="1"/>
    <col min="15369" max="15369" width="10.28515625" style="11" customWidth="1"/>
    <col min="15370" max="15370" width="12.28515625" style="11" customWidth="1"/>
    <col min="15371" max="15371" width="9.5703125" style="11" customWidth="1"/>
    <col min="15372" max="15375" width="8.85546875" style="11"/>
    <col min="15376" max="15376" width="18.42578125" style="11" customWidth="1"/>
    <col min="15377" max="15377" width="10" style="11" customWidth="1"/>
    <col min="15378" max="15616" width="8.85546875" style="11"/>
    <col min="15617" max="15617" width="47.5703125" style="11" customWidth="1"/>
    <col min="15618" max="15618" width="10.140625" style="11" bestFit="1" customWidth="1"/>
    <col min="15619" max="15619" width="11.5703125" style="11" customWidth="1"/>
    <col min="15620" max="15620" width="15.85546875" style="11" customWidth="1"/>
    <col min="15621" max="15621" width="9.28515625" style="11" customWidth="1"/>
    <col min="15622" max="15622" width="11.5703125" style="11" customWidth="1"/>
    <col min="15623" max="15623" width="13" style="11" customWidth="1"/>
    <col min="15624" max="15624" width="10" style="11" customWidth="1"/>
    <col min="15625" max="15625" width="10.28515625" style="11" customWidth="1"/>
    <col min="15626" max="15626" width="12.28515625" style="11" customWidth="1"/>
    <col min="15627" max="15627" width="9.5703125" style="11" customWidth="1"/>
    <col min="15628" max="15631" width="8.85546875" style="11"/>
    <col min="15632" max="15632" width="18.42578125" style="11" customWidth="1"/>
    <col min="15633" max="15633" width="10" style="11" customWidth="1"/>
    <col min="15634" max="15872" width="8.85546875" style="11"/>
    <col min="15873" max="15873" width="47.5703125" style="11" customWidth="1"/>
    <col min="15874" max="15874" width="10.140625" style="11" bestFit="1" customWidth="1"/>
    <col min="15875" max="15875" width="11.5703125" style="11" customWidth="1"/>
    <col min="15876" max="15876" width="15.85546875" style="11" customWidth="1"/>
    <col min="15877" max="15877" width="9.28515625" style="11" customWidth="1"/>
    <col min="15878" max="15878" width="11.5703125" style="11" customWidth="1"/>
    <col min="15879" max="15879" width="13" style="11" customWidth="1"/>
    <col min="15880" max="15880" width="10" style="11" customWidth="1"/>
    <col min="15881" max="15881" width="10.28515625" style="11" customWidth="1"/>
    <col min="15882" max="15882" width="12.28515625" style="11" customWidth="1"/>
    <col min="15883" max="15883" width="9.5703125" style="11" customWidth="1"/>
    <col min="15884" max="15887" width="8.85546875" style="11"/>
    <col min="15888" max="15888" width="18.42578125" style="11" customWidth="1"/>
    <col min="15889" max="15889" width="10" style="11" customWidth="1"/>
    <col min="15890" max="16128" width="8.85546875" style="11"/>
    <col min="16129" max="16129" width="47.5703125" style="11" customWidth="1"/>
    <col min="16130" max="16130" width="10.140625" style="11" bestFit="1" customWidth="1"/>
    <col min="16131" max="16131" width="11.5703125" style="11" customWidth="1"/>
    <col min="16132" max="16132" width="15.85546875" style="11" customWidth="1"/>
    <col min="16133" max="16133" width="9.28515625" style="11" customWidth="1"/>
    <col min="16134" max="16134" width="11.5703125" style="11" customWidth="1"/>
    <col min="16135" max="16135" width="13" style="11" customWidth="1"/>
    <col min="16136" max="16136" width="10" style="11" customWidth="1"/>
    <col min="16137" max="16137" width="10.28515625" style="11" customWidth="1"/>
    <col min="16138" max="16138" width="12.28515625" style="11" customWidth="1"/>
    <col min="16139" max="16139" width="9.5703125" style="11" customWidth="1"/>
    <col min="16140" max="16143" width="8.85546875" style="11"/>
    <col min="16144" max="16144" width="18.42578125" style="11" customWidth="1"/>
    <col min="16145" max="16145" width="10" style="11" customWidth="1"/>
    <col min="16146" max="16384" width="8.85546875" style="11"/>
  </cols>
  <sheetData>
    <row r="1" spans="1:11" ht="15" customHeight="1" x14ac:dyDescent="0.25">
      <c r="F1" s="450"/>
      <c r="G1" s="450"/>
      <c r="H1" s="450" t="s">
        <v>429</v>
      </c>
      <c r="I1" s="450"/>
    </row>
    <row r="2" spans="1:11" ht="27" customHeight="1" x14ac:dyDescent="0.25">
      <c r="A2" s="786" t="s">
        <v>35</v>
      </c>
      <c r="B2" s="787"/>
      <c r="C2" s="787"/>
      <c r="D2" s="787"/>
      <c r="E2" s="787"/>
      <c r="F2" s="787"/>
      <c r="G2" s="787"/>
      <c r="H2" s="787"/>
      <c r="I2" s="787"/>
      <c r="J2" s="787"/>
      <c r="K2" s="788"/>
    </row>
    <row r="3" spans="1:11" ht="27" customHeight="1" x14ac:dyDescent="0.25">
      <c r="A3" s="12" t="s">
        <v>36</v>
      </c>
      <c r="B3" s="25" t="s">
        <v>78</v>
      </c>
      <c r="C3" s="26" t="s">
        <v>37</v>
      </c>
      <c r="D3" s="27" t="s">
        <v>38</v>
      </c>
      <c r="E3" s="28" t="s">
        <v>39</v>
      </c>
      <c r="F3" s="28" t="s">
        <v>40</v>
      </c>
      <c r="G3" s="28" t="s">
        <v>41</v>
      </c>
      <c r="H3" s="28" t="s">
        <v>42</v>
      </c>
      <c r="I3" s="12" t="s">
        <v>43</v>
      </c>
      <c r="J3" s="12" t="s">
        <v>44</v>
      </c>
      <c r="K3" s="28" t="s">
        <v>28</v>
      </c>
    </row>
    <row r="4" spans="1:11" ht="89.25" x14ac:dyDescent="0.25">
      <c r="A4" s="16" t="s">
        <v>190</v>
      </c>
      <c r="B4" s="17"/>
      <c r="C4" s="18"/>
      <c r="D4" s="13"/>
      <c r="E4" s="19">
        <v>4670</v>
      </c>
      <c r="F4" s="18">
        <v>9440</v>
      </c>
      <c r="G4" s="18">
        <v>15550</v>
      </c>
      <c r="H4" s="18">
        <v>23350</v>
      </c>
      <c r="I4" s="18"/>
      <c r="J4" s="14"/>
      <c r="K4" s="14"/>
    </row>
    <row r="5" spans="1:11" ht="51" x14ac:dyDescent="0.25">
      <c r="A5" s="104" t="s">
        <v>173</v>
      </c>
      <c r="B5" s="17"/>
      <c r="C5" s="18"/>
      <c r="D5" s="13">
        <v>520</v>
      </c>
      <c r="E5" s="19"/>
      <c r="F5" s="18"/>
      <c r="G5" s="18"/>
      <c r="H5" s="18"/>
      <c r="I5" s="18"/>
      <c r="J5" s="14"/>
      <c r="K5" s="14"/>
    </row>
    <row r="6" spans="1:11" ht="38.25" x14ac:dyDescent="0.25">
      <c r="A6" s="104" t="s">
        <v>174</v>
      </c>
      <c r="B6" s="17"/>
      <c r="C6" s="18"/>
      <c r="D6" s="13">
        <v>150</v>
      </c>
      <c r="E6" s="19"/>
      <c r="F6" s="18"/>
      <c r="G6" s="18"/>
      <c r="H6" s="18"/>
      <c r="I6" s="18"/>
      <c r="J6" s="14"/>
      <c r="K6" s="14"/>
    </row>
    <row r="7" spans="1:11" ht="40.5" customHeight="1" x14ac:dyDescent="0.25">
      <c r="A7" s="104" t="s">
        <v>175</v>
      </c>
      <c r="B7" s="17"/>
      <c r="C7" s="18"/>
      <c r="D7" s="13">
        <v>310</v>
      </c>
      <c r="E7" s="19"/>
      <c r="F7" s="18"/>
      <c r="G7" s="18"/>
      <c r="H7" s="18"/>
      <c r="I7" s="18"/>
      <c r="J7" s="14"/>
      <c r="K7" s="14"/>
    </row>
    <row r="8" spans="1:11" ht="38.25" x14ac:dyDescent="0.25">
      <c r="A8" s="104" t="s">
        <v>45</v>
      </c>
      <c r="B8" s="17"/>
      <c r="C8" s="18"/>
      <c r="D8" s="13">
        <v>210</v>
      </c>
      <c r="E8" s="19"/>
      <c r="F8" s="18"/>
      <c r="G8" s="18"/>
      <c r="H8" s="18"/>
      <c r="I8" s="18"/>
      <c r="J8" s="14"/>
      <c r="K8" s="14"/>
    </row>
    <row r="9" spans="1:11" ht="51" x14ac:dyDescent="0.25">
      <c r="A9" s="20" t="s">
        <v>79</v>
      </c>
      <c r="B9" s="17"/>
      <c r="C9" s="18"/>
      <c r="D9" s="13">
        <v>145</v>
      </c>
      <c r="E9" s="19"/>
      <c r="F9" s="18"/>
      <c r="G9" s="18"/>
      <c r="H9" s="18"/>
      <c r="I9" s="18"/>
      <c r="J9" s="14"/>
      <c r="K9" s="14"/>
    </row>
    <row r="10" spans="1:11" ht="38.25" x14ac:dyDescent="0.25">
      <c r="A10" s="104" t="s">
        <v>46</v>
      </c>
      <c r="B10" s="17"/>
      <c r="C10" s="18"/>
      <c r="D10" s="13">
        <v>120</v>
      </c>
      <c r="E10" s="19"/>
      <c r="F10" s="18"/>
      <c r="G10" s="18"/>
      <c r="H10" s="18"/>
      <c r="I10" s="18"/>
      <c r="J10" s="14"/>
      <c r="K10" s="14"/>
    </row>
    <row r="11" spans="1:11" ht="21.75" customHeight="1" x14ac:dyDescent="0.25">
      <c r="A11" s="20" t="s">
        <v>48</v>
      </c>
      <c r="B11" s="17"/>
      <c r="C11" s="18">
        <v>3350</v>
      </c>
      <c r="D11" s="13"/>
      <c r="E11" s="18"/>
      <c r="F11" s="18"/>
      <c r="G11" s="18"/>
      <c r="H11" s="18"/>
      <c r="I11" s="18"/>
      <c r="J11" s="14"/>
      <c r="K11" s="14"/>
    </row>
    <row r="12" spans="1:11" ht="17.25" customHeight="1" x14ac:dyDescent="0.25">
      <c r="A12" s="20" t="s">
        <v>49</v>
      </c>
      <c r="B12" s="17"/>
      <c r="C12" s="18"/>
      <c r="D12" s="13"/>
      <c r="E12" s="18"/>
      <c r="F12" s="18"/>
      <c r="G12" s="18"/>
      <c r="H12" s="18"/>
      <c r="I12" s="18"/>
      <c r="J12" s="14"/>
      <c r="K12" s="14"/>
    </row>
    <row r="13" spans="1:11" ht="21" customHeight="1" x14ac:dyDescent="0.25">
      <c r="A13" s="104" t="s">
        <v>50</v>
      </c>
      <c r="B13" s="17">
        <v>670</v>
      </c>
      <c r="C13" s="18"/>
      <c r="D13" s="13"/>
      <c r="E13" s="18"/>
      <c r="F13" s="18"/>
      <c r="G13" s="18"/>
      <c r="H13" s="18"/>
      <c r="I13" s="18"/>
      <c r="J13" s="14"/>
      <c r="K13" s="14"/>
    </row>
    <row r="14" spans="1:11" ht="20.25" customHeight="1" x14ac:dyDescent="0.25">
      <c r="A14" s="104" t="s">
        <v>51</v>
      </c>
      <c r="B14" s="17">
        <v>350</v>
      </c>
      <c r="C14" s="18"/>
      <c r="D14" s="13"/>
      <c r="E14" s="18"/>
      <c r="F14" s="18"/>
      <c r="G14" s="18"/>
      <c r="H14" s="18"/>
      <c r="I14" s="18"/>
      <c r="J14" s="14"/>
      <c r="K14" s="14"/>
    </row>
    <row r="15" spans="1:11" ht="19.5" customHeight="1" x14ac:dyDescent="0.25">
      <c r="A15" s="104" t="s">
        <v>52</v>
      </c>
      <c r="B15" s="17">
        <v>200</v>
      </c>
      <c r="C15" s="18"/>
      <c r="D15" s="13"/>
      <c r="E15" s="18"/>
      <c r="F15" s="18"/>
      <c r="G15" s="18"/>
      <c r="H15" s="18"/>
      <c r="I15" s="18"/>
      <c r="J15" s="14"/>
      <c r="K15" s="14"/>
    </row>
    <row r="16" spans="1:11" ht="30" customHeight="1" x14ac:dyDescent="0.25">
      <c r="A16" s="104" t="s">
        <v>176</v>
      </c>
      <c r="B16" s="17"/>
      <c r="C16" s="18"/>
      <c r="D16" s="13"/>
      <c r="E16" s="18" t="s">
        <v>305</v>
      </c>
      <c r="F16" s="18" t="s">
        <v>306</v>
      </c>
      <c r="G16" s="18" t="s">
        <v>307</v>
      </c>
      <c r="H16" s="18" t="s">
        <v>308</v>
      </c>
      <c r="I16" s="18"/>
      <c r="J16" s="14"/>
      <c r="K16" s="14"/>
    </row>
    <row r="17" spans="1:12" ht="25.5" x14ac:dyDescent="0.25">
      <c r="A17" s="20" t="s">
        <v>110</v>
      </c>
      <c r="B17" s="17"/>
      <c r="C17" s="18"/>
      <c r="D17" s="13"/>
      <c r="E17" s="18"/>
      <c r="F17" s="18"/>
      <c r="G17" s="18">
        <v>360</v>
      </c>
      <c r="H17" s="18"/>
      <c r="I17" s="18"/>
      <c r="J17" s="14"/>
      <c r="K17" s="14"/>
    </row>
    <row r="18" spans="1:12" ht="19.5" customHeight="1" x14ac:dyDescent="0.25">
      <c r="A18" s="20" t="s">
        <v>53</v>
      </c>
      <c r="B18" s="17"/>
      <c r="C18" s="18"/>
      <c r="D18" s="13"/>
      <c r="E18" s="18"/>
      <c r="F18" s="18"/>
      <c r="G18" s="18"/>
      <c r="H18" s="18"/>
      <c r="I18" s="18"/>
      <c r="J18" s="14" t="s">
        <v>293</v>
      </c>
      <c r="K18" s="14"/>
    </row>
    <row r="19" spans="1:12" ht="25.5" x14ac:dyDescent="0.25">
      <c r="A19" s="20" t="s">
        <v>294</v>
      </c>
      <c r="B19" s="17"/>
      <c r="C19" s="18"/>
      <c r="D19" s="13"/>
      <c r="E19" s="18"/>
      <c r="F19" s="18"/>
      <c r="G19" s="18"/>
      <c r="H19" s="18"/>
      <c r="I19" s="18"/>
      <c r="J19" s="17" t="s">
        <v>290</v>
      </c>
      <c r="K19" s="14"/>
    </row>
    <row r="20" spans="1:12" ht="19.5" customHeight="1" x14ac:dyDescent="0.25">
      <c r="A20" s="20" t="s">
        <v>54</v>
      </c>
      <c r="B20" s="17"/>
      <c r="C20" s="18"/>
      <c r="D20" s="13"/>
      <c r="E20" s="18"/>
      <c r="F20" s="18"/>
      <c r="G20" s="18"/>
      <c r="H20" s="18"/>
      <c r="I20" s="18"/>
      <c r="J20" s="17" t="s">
        <v>295</v>
      </c>
      <c r="K20" s="14"/>
      <c r="L20" s="112"/>
    </row>
    <row r="21" spans="1:12" ht="20.25" customHeight="1" x14ac:dyDescent="0.25">
      <c r="A21" s="20" t="s">
        <v>55</v>
      </c>
      <c r="B21" s="17"/>
      <c r="C21" s="18"/>
      <c r="D21" s="13">
        <v>150</v>
      </c>
      <c r="E21" s="18"/>
      <c r="F21" s="18"/>
      <c r="G21" s="18"/>
      <c r="H21" s="18"/>
      <c r="I21" s="18"/>
      <c r="J21" s="14"/>
      <c r="K21" s="14"/>
    </row>
    <row r="22" spans="1:12" ht="20.25" customHeight="1" x14ac:dyDescent="0.25">
      <c r="A22" s="20" t="s">
        <v>56</v>
      </c>
      <c r="B22" s="17"/>
      <c r="C22" s="18"/>
      <c r="D22" s="13"/>
      <c r="E22" s="18"/>
      <c r="F22" s="18"/>
      <c r="G22" s="18"/>
      <c r="H22" s="18"/>
      <c r="I22" s="18">
        <v>10</v>
      </c>
      <c r="J22" s="14"/>
      <c r="K22" s="14"/>
    </row>
    <row r="23" spans="1:12" ht="20.25" customHeight="1" x14ac:dyDescent="0.25">
      <c r="A23" s="20" t="s">
        <v>111</v>
      </c>
      <c r="B23" s="17"/>
      <c r="C23" s="78"/>
      <c r="D23" s="79"/>
      <c r="E23" s="18">
        <v>2900</v>
      </c>
      <c r="F23" s="18">
        <v>5800</v>
      </c>
      <c r="G23" s="18">
        <v>8700</v>
      </c>
      <c r="H23" s="18"/>
      <c r="I23" s="18"/>
      <c r="J23" s="14"/>
      <c r="K23" s="14"/>
    </row>
    <row r="24" spans="1:12" ht="26.25" customHeight="1" x14ac:dyDescent="0.25">
      <c r="A24" s="20" t="s">
        <v>57</v>
      </c>
      <c r="B24" s="17"/>
      <c r="C24" s="18">
        <v>3400</v>
      </c>
      <c r="D24" s="13"/>
      <c r="E24" s="18"/>
      <c r="F24" s="14"/>
      <c r="G24" s="18"/>
      <c r="H24" s="18"/>
      <c r="I24" s="18"/>
      <c r="J24" s="14"/>
      <c r="K24" s="14"/>
    </row>
    <row r="25" spans="1:12" ht="21.75" customHeight="1" x14ac:dyDescent="0.25">
      <c r="A25" s="20" t="s">
        <v>58</v>
      </c>
      <c r="B25" s="17"/>
      <c r="C25" s="18">
        <v>2900</v>
      </c>
      <c r="D25" s="13"/>
      <c r="E25" s="18"/>
      <c r="F25" s="18"/>
      <c r="G25" s="18"/>
      <c r="H25" s="18"/>
      <c r="I25" s="18"/>
      <c r="J25" s="14"/>
      <c r="K25" s="14"/>
    </row>
    <row r="26" spans="1:12" ht="19.5" customHeight="1" x14ac:dyDescent="0.25">
      <c r="A26" s="20" t="s">
        <v>59</v>
      </c>
      <c r="B26" s="17"/>
      <c r="C26" s="18"/>
      <c r="D26" s="13">
        <v>40</v>
      </c>
      <c r="E26" s="18"/>
      <c r="F26" s="18"/>
      <c r="G26" s="18"/>
      <c r="H26" s="18"/>
      <c r="I26" s="18"/>
      <c r="J26" s="14"/>
      <c r="K26" s="14"/>
    </row>
    <row r="27" spans="1:12" ht="21" customHeight="1" x14ac:dyDescent="0.25">
      <c r="A27" s="20" t="s">
        <v>60</v>
      </c>
      <c r="B27" s="21"/>
      <c r="C27" s="18">
        <v>8</v>
      </c>
      <c r="D27" s="18"/>
      <c r="E27" s="14"/>
      <c r="F27" s="14"/>
      <c r="G27" s="14"/>
      <c r="H27" s="14"/>
      <c r="I27" s="14"/>
      <c r="J27" s="14"/>
      <c r="K27" s="14"/>
    </row>
    <row r="28" spans="1:12" ht="89.25" x14ac:dyDescent="0.25">
      <c r="A28" s="20" t="s">
        <v>61</v>
      </c>
      <c r="B28" s="17"/>
      <c r="C28" s="18"/>
      <c r="D28" s="13"/>
      <c r="E28" s="14"/>
      <c r="F28" s="14"/>
      <c r="G28" s="14"/>
      <c r="H28" s="14"/>
      <c r="I28" s="18"/>
      <c r="J28" s="15" t="s">
        <v>113</v>
      </c>
      <c r="K28" s="14"/>
    </row>
    <row r="29" spans="1:12" s="252" customFormat="1" ht="20.25" customHeight="1" x14ac:dyDescent="0.25">
      <c r="A29" s="20" t="s">
        <v>62</v>
      </c>
      <c r="B29" s="17"/>
      <c r="C29" s="18"/>
      <c r="D29" s="108"/>
      <c r="E29" s="14"/>
      <c r="F29" s="14"/>
      <c r="G29" s="14"/>
      <c r="H29" s="14"/>
      <c r="I29" s="14"/>
      <c r="J29" s="113" t="s">
        <v>296</v>
      </c>
      <c r="K29" s="14"/>
      <c r="L29" s="251"/>
    </row>
    <row r="30" spans="1:12" ht="21.75" customHeight="1" x14ac:dyDescent="0.25">
      <c r="A30" s="20" t="s">
        <v>63</v>
      </c>
      <c r="B30" s="17"/>
      <c r="C30" s="18"/>
      <c r="D30" s="13">
        <v>75</v>
      </c>
      <c r="E30" s="14"/>
      <c r="F30" s="14"/>
      <c r="G30" s="14"/>
      <c r="H30" s="14"/>
      <c r="I30" s="14"/>
      <c r="J30" s="14"/>
      <c r="K30" s="14"/>
    </row>
    <row r="31" spans="1:12" ht="18" customHeight="1" x14ac:dyDescent="0.25">
      <c r="A31" s="20" t="s">
        <v>64</v>
      </c>
      <c r="B31" s="17"/>
      <c r="C31" s="18"/>
      <c r="D31" s="13">
        <v>75</v>
      </c>
      <c r="E31" s="14"/>
      <c r="F31" s="14"/>
      <c r="G31" s="14"/>
      <c r="H31" s="14"/>
      <c r="I31" s="14"/>
      <c r="J31" s="14"/>
      <c r="K31" s="14"/>
    </row>
    <row r="32" spans="1:12" ht="18.75" customHeight="1" x14ac:dyDescent="0.25">
      <c r="A32" s="20" t="s">
        <v>65</v>
      </c>
      <c r="B32" s="17"/>
      <c r="C32" s="18"/>
      <c r="D32" s="13">
        <v>150</v>
      </c>
      <c r="E32" s="14"/>
      <c r="F32" s="14"/>
      <c r="G32" s="14"/>
      <c r="H32" s="14"/>
      <c r="I32" s="14"/>
      <c r="J32" s="14"/>
      <c r="K32" s="14"/>
    </row>
    <row r="33" spans="1:12" ht="21" customHeight="1" x14ac:dyDescent="0.25">
      <c r="A33" s="20" t="s">
        <v>66</v>
      </c>
      <c r="B33" s="17"/>
      <c r="C33" s="18"/>
      <c r="D33" s="13">
        <v>75</v>
      </c>
      <c r="E33" s="14"/>
      <c r="F33" s="14"/>
      <c r="G33" s="14"/>
      <c r="H33" s="14"/>
      <c r="I33" s="14"/>
      <c r="J33" s="14"/>
      <c r="K33" s="14"/>
    </row>
    <row r="34" spans="1:12" ht="24" customHeight="1" x14ac:dyDescent="0.25">
      <c r="A34" s="20" t="s">
        <v>67</v>
      </c>
      <c r="B34" s="17"/>
      <c r="C34" s="13">
        <v>1450</v>
      </c>
      <c r="D34" s="13"/>
      <c r="E34" s="14"/>
      <c r="F34" s="14"/>
      <c r="G34" s="14"/>
      <c r="H34" s="14"/>
      <c r="I34" s="14"/>
      <c r="J34" s="14"/>
      <c r="K34" s="14"/>
    </row>
    <row r="35" spans="1:12" ht="21.75" customHeight="1" x14ac:dyDescent="0.25">
      <c r="A35" s="20" t="s">
        <v>68</v>
      </c>
      <c r="B35" s="17">
        <v>150</v>
      </c>
      <c r="C35" s="18"/>
      <c r="D35" s="13"/>
      <c r="E35" s="14"/>
      <c r="F35" s="14"/>
      <c r="G35" s="14"/>
      <c r="H35" s="14"/>
      <c r="I35" s="14"/>
      <c r="J35" s="14"/>
      <c r="K35" s="14"/>
    </row>
    <row r="36" spans="1:12" ht="27.75" customHeight="1" x14ac:dyDescent="0.25">
      <c r="A36" s="106" t="s">
        <v>47</v>
      </c>
      <c r="B36" s="107"/>
      <c r="C36" s="108"/>
      <c r="D36" s="109">
        <v>125</v>
      </c>
      <c r="E36" s="14"/>
      <c r="F36" s="14"/>
      <c r="G36" s="14"/>
      <c r="H36" s="14"/>
      <c r="I36" s="14"/>
      <c r="J36" s="14"/>
      <c r="K36" s="14"/>
    </row>
    <row r="37" spans="1:12" ht="178.5" x14ac:dyDescent="0.25">
      <c r="A37" s="20" t="s">
        <v>116</v>
      </c>
      <c r="B37" s="17"/>
      <c r="C37" s="18"/>
      <c r="D37" s="13"/>
      <c r="E37" s="14"/>
      <c r="F37" s="14"/>
      <c r="G37" s="14"/>
      <c r="H37" s="14"/>
      <c r="I37" s="14"/>
      <c r="J37" s="105" t="s">
        <v>297</v>
      </c>
      <c r="K37" s="15" t="s">
        <v>117</v>
      </c>
    </row>
    <row r="38" spans="1:12" ht="178.5" x14ac:dyDescent="0.25">
      <c r="A38" s="20" t="s">
        <v>118</v>
      </c>
      <c r="B38" s="17"/>
      <c r="C38" s="18"/>
      <c r="D38" s="13"/>
      <c r="E38" s="14"/>
      <c r="F38" s="14"/>
      <c r="G38" s="14"/>
      <c r="H38" s="14"/>
      <c r="I38" s="14"/>
      <c r="J38" s="105" t="s">
        <v>298</v>
      </c>
      <c r="K38" s="15" t="s">
        <v>117</v>
      </c>
    </row>
    <row r="39" spans="1:12" ht="127.5" x14ac:dyDescent="0.25">
      <c r="A39" s="20" t="s">
        <v>220</v>
      </c>
      <c r="B39" s="17"/>
      <c r="C39" s="18"/>
      <c r="D39" s="13"/>
      <c r="E39" s="14"/>
      <c r="F39" s="14"/>
      <c r="G39" s="14"/>
      <c r="H39" s="14"/>
      <c r="I39" s="14"/>
      <c r="J39" s="105" t="s">
        <v>222</v>
      </c>
      <c r="K39" s="15" t="s">
        <v>177</v>
      </c>
      <c r="L39" s="112"/>
    </row>
    <row r="40" spans="1:12" ht="38.25" x14ac:dyDescent="0.25">
      <c r="A40" s="20" t="s">
        <v>221</v>
      </c>
      <c r="B40" s="17"/>
      <c r="C40" s="18"/>
      <c r="D40" s="13"/>
      <c r="E40" s="14"/>
      <c r="F40" s="14"/>
      <c r="G40" s="14"/>
      <c r="H40" s="14"/>
      <c r="I40" s="14"/>
      <c r="J40" s="105" t="s">
        <v>291</v>
      </c>
      <c r="K40" s="15"/>
      <c r="L40" s="112"/>
    </row>
    <row r="41" spans="1:12" ht="63.75" x14ac:dyDescent="0.25">
      <c r="A41" s="20" t="s">
        <v>119</v>
      </c>
      <c r="B41" s="17"/>
      <c r="C41" s="18"/>
      <c r="D41" s="13"/>
      <c r="E41" s="14"/>
      <c r="F41" s="14"/>
      <c r="G41" s="22" t="s">
        <v>299</v>
      </c>
      <c r="H41" s="14"/>
      <c r="I41" s="14"/>
      <c r="J41" s="14"/>
      <c r="K41" s="14"/>
    </row>
    <row r="42" spans="1:12" ht="66" customHeight="1" x14ac:dyDescent="0.25">
      <c r="A42" s="20" t="s">
        <v>69</v>
      </c>
      <c r="B42" s="17"/>
      <c r="C42" s="18"/>
      <c r="D42" s="13"/>
      <c r="E42" s="14"/>
      <c r="F42" s="14"/>
      <c r="G42" s="22" t="s">
        <v>300</v>
      </c>
      <c r="H42" s="14"/>
      <c r="I42" s="14"/>
      <c r="J42" s="14"/>
      <c r="K42" s="14"/>
    </row>
    <row r="43" spans="1:12" ht="89.25" x14ac:dyDescent="0.25">
      <c r="A43" s="20" t="s">
        <v>70</v>
      </c>
      <c r="B43" s="17"/>
      <c r="C43" s="18"/>
      <c r="D43" s="13"/>
      <c r="E43" s="14"/>
      <c r="F43" s="14"/>
      <c r="G43" s="22" t="s">
        <v>301</v>
      </c>
      <c r="H43" s="14"/>
      <c r="I43" s="14"/>
      <c r="J43" s="14"/>
      <c r="K43" s="14"/>
    </row>
    <row r="44" spans="1:12" ht="39.75" customHeight="1" x14ac:dyDescent="0.25">
      <c r="A44" s="20" t="s">
        <v>71</v>
      </c>
      <c r="B44" s="17"/>
      <c r="C44" s="18"/>
      <c r="D44" s="13"/>
      <c r="E44" s="14"/>
      <c r="F44" s="14"/>
      <c r="G44" s="15" t="s">
        <v>302</v>
      </c>
      <c r="H44" s="14"/>
      <c r="I44" s="14"/>
      <c r="J44" s="14"/>
      <c r="K44" s="14"/>
    </row>
    <row r="45" spans="1:12" ht="27.75" customHeight="1" x14ac:dyDescent="0.25">
      <c r="A45" s="20" t="s">
        <v>72</v>
      </c>
      <c r="B45" s="17"/>
      <c r="C45" s="18"/>
      <c r="D45" s="13"/>
      <c r="E45" s="14"/>
      <c r="F45" s="14"/>
      <c r="G45" s="14" t="s">
        <v>303</v>
      </c>
      <c r="H45" s="14"/>
      <c r="I45" s="14"/>
      <c r="J45" s="14"/>
      <c r="K45" s="14"/>
    </row>
    <row r="46" spans="1:12" ht="27" customHeight="1" x14ac:dyDescent="0.25">
      <c r="A46" s="20" t="s">
        <v>73</v>
      </c>
      <c r="B46" s="17"/>
      <c r="C46" s="18"/>
      <c r="D46" s="13"/>
      <c r="E46" s="14"/>
      <c r="F46" s="14"/>
      <c r="G46" s="14" t="s">
        <v>303</v>
      </c>
      <c r="H46" s="14"/>
      <c r="I46" s="14"/>
      <c r="J46" s="14"/>
      <c r="K46" s="14"/>
    </row>
    <row r="47" spans="1:12" ht="27" customHeight="1" x14ac:dyDescent="0.25">
      <c r="A47" s="20" t="s">
        <v>74</v>
      </c>
      <c r="B47" s="17"/>
      <c r="C47" s="18" t="s">
        <v>304</v>
      </c>
      <c r="D47" s="13"/>
      <c r="E47" s="14"/>
      <c r="F47" s="14"/>
      <c r="G47" s="17"/>
      <c r="H47" s="14"/>
      <c r="I47" s="14"/>
      <c r="J47" s="14"/>
      <c r="K47" s="14"/>
    </row>
    <row r="48" spans="1:12" ht="19.5" customHeight="1" x14ac:dyDescent="0.25">
      <c r="A48" s="791" t="s">
        <v>76</v>
      </c>
      <c r="B48" s="791"/>
      <c r="C48" s="791"/>
      <c r="D48" s="791"/>
      <c r="E48" s="791"/>
      <c r="F48" s="791"/>
      <c r="G48" s="791"/>
      <c r="H48" s="791"/>
      <c r="I48" s="791"/>
      <c r="J48" s="791"/>
      <c r="K48" s="791"/>
    </row>
    <row r="49" spans="1:12" ht="30.75" customHeight="1" x14ac:dyDescent="0.25">
      <c r="A49" s="790" t="s">
        <v>114</v>
      </c>
      <c r="B49" s="790"/>
      <c r="C49" s="790" t="s">
        <v>112</v>
      </c>
      <c r="D49" s="790"/>
      <c r="E49" s="790"/>
      <c r="F49" s="790"/>
      <c r="G49" s="790" t="s">
        <v>115</v>
      </c>
      <c r="H49" s="790"/>
      <c r="I49" s="790"/>
      <c r="J49" s="790"/>
      <c r="K49" s="790"/>
      <c r="L49" s="23"/>
    </row>
    <row r="50" spans="1:12" ht="15.75" customHeight="1" x14ac:dyDescent="0.25">
      <c r="A50" s="789" t="s">
        <v>75</v>
      </c>
      <c r="B50" s="789"/>
      <c r="C50" s="789"/>
      <c r="D50" s="789"/>
      <c r="E50" s="789"/>
      <c r="F50" s="789"/>
      <c r="G50" s="789"/>
      <c r="H50" s="789"/>
      <c r="I50" s="789"/>
      <c r="J50" s="789"/>
      <c r="K50" s="789"/>
    </row>
  </sheetData>
  <mergeCells count="6">
    <mergeCell ref="A2:K2"/>
    <mergeCell ref="A50:K50"/>
    <mergeCell ref="A49:B49"/>
    <mergeCell ref="C49:F49"/>
    <mergeCell ref="G49:K49"/>
    <mergeCell ref="A48:K48"/>
  </mergeCells>
  <pageMargins left="0.25" right="0.25"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opLeftCell="A30" workbookViewId="0">
      <selection activeCell="B33" sqref="B33"/>
    </sheetView>
  </sheetViews>
  <sheetFormatPr defaultRowHeight="15" x14ac:dyDescent="0.25"/>
  <cols>
    <col min="1" max="1" width="9.140625" style="3"/>
    <col min="2" max="2" width="61.28515625" customWidth="1"/>
    <col min="3" max="3" width="26.7109375" customWidth="1"/>
    <col min="4" max="4" width="33.85546875" customWidth="1"/>
    <col min="5" max="5" width="21.5703125" customWidth="1"/>
  </cols>
  <sheetData>
    <row r="1" spans="1:4" ht="15.75" thickBot="1" x14ac:dyDescent="0.3">
      <c r="C1" t="s">
        <v>431</v>
      </c>
    </row>
    <row r="2" spans="1:4" ht="23.25" customHeight="1" x14ac:dyDescent="0.25">
      <c r="A2" s="792" t="s">
        <v>126</v>
      </c>
      <c r="B2" s="793"/>
      <c r="C2" s="793"/>
      <c r="D2" s="794"/>
    </row>
    <row r="3" spans="1:4" ht="17.25" customHeight="1" thickBot="1" x14ac:dyDescent="0.3">
      <c r="A3" s="61" t="s">
        <v>27</v>
      </c>
      <c r="B3" s="62" t="s">
        <v>127</v>
      </c>
      <c r="C3" s="63" t="s">
        <v>128</v>
      </c>
      <c r="D3" s="72" t="s">
        <v>28</v>
      </c>
    </row>
    <row r="4" spans="1:4" x14ac:dyDescent="0.25">
      <c r="A4" s="248">
        <v>1</v>
      </c>
      <c r="B4" s="249" t="s">
        <v>134</v>
      </c>
      <c r="C4" s="249" t="s">
        <v>258</v>
      </c>
      <c r="D4" s="250" t="s">
        <v>21</v>
      </c>
    </row>
    <row r="5" spans="1:4" x14ac:dyDescent="0.25">
      <c r="A5" s="5">
        <v>2</v>
      </c>
      <c r="B5" s="58" t="s">
        <v>184</v>
      </c>
      <c r="C5" s="55" t="s">
        <v>259</v>
      </c>
      <c r="D5" s="57" t="s">
        <v>21</v>
      </c>
    </row>
    <row r="6" spans="1:4" x14ac:dyDescent="0.25">
      <c r="A6" s="5">
        <v>3</v>
      </c>
      <c r="B6" s="56" t="s">
        <v>135</v>
      </c>
      <c r="C6" s="55" t="s">
        <v>14</v>
      </c>
      <c r="D6" s="57"/>
    </row>
    <row r="7" spans="1:4" x14ac:dyDescent="0.25">
      <c r="A7" s="5">
        <v>4</v>
      </c>
      <c r="B7" s="56" t="s">
        <v>29</v>
      </c>
      <c r="C7" s="55" t="s">
        <v>260</v>
      </c>
      <c r="D7" s="57" t="s">
        <v>21</v>
      </c>
    </row>
    <row r="8" spans="1:4" x14ac:dyDescent="0.25">
      <c r="A8" s="5">
        <v>5</v>
      </c>
      <c r="B8" s="56" t="s">
        <v>29</v>
      </c>
      <c r="C8" s="55" t="s">
        <v>261</v>
      </c>
      <c r="D8" s="57" t="s">
        <v>21</v>
      </c>
    </row>
    <row r="9" spans="1:4" x14ac:dyDescent="0.25">
      <c r="A9" s="5">
        <v>6</v>
      </c>
      <c r="B9" s="56" t="s">
        <v>136</v>
      </c>
      <c r="C9" s="55" t="s">
        <v>262</v>
      </c>
      <c r="D9" s="57" t="s">
        <v>182</v>
      </c>
    </row>
    <row r="10" spans="1:4" x14ac:dyDescent="0.25">
      <c r="A10" s="5">
        <v>7</v>
      </c>
      <c r="B10" s="56" t="s">
        <v>137</v>
      </c>
      <c r="C10" s="55">
        <v>11100</v>
      </c>
      <c r="D10" s="57" t="s">
        <v>182</v>
      </c>
    </row>
    <row r="11" spans="1:4" x14ac:dyDescent="0.25">
      <c r="A11" s="5">
        <v>8</v>
      </c>
      <c r="B11" s="56" t="s">
        <v>144</v>
      </c>
      <c r="C11" s="55">
        <v>5550</v>
      </c>
      <c r="D11" s="57" t="s">
        <v>182</v>
      </c>
    </row>
    <row r="12" spans="1:4" ht="30" x14ac:dyDescent="0.25">
      <c r="A12" s="5">
        <v>9</v>
      </c>
      <c r="B12" s="73" t="s">
        <v>141</v>
      </c>
      <c r="C12" s="110" t="s">
        <v>263</v>
      </c>
      <c r="D12" s="243" t="s">
        <v>183</v>
      </c>
    </row>
    <row r="13" spans="1:4" ht="15.75" thickBot="1" x14ac:dyDescent="0.3">
      <c r="A13" s="6">
        <v>10</v>
      </c>
      <c r="B13" s="70" t="s">
        <v>142</v>
      </c>
      <c r="C13" s="71" t="s">
        <v>264</v>
      </c>
      <c r="D13" s="60" t="s">
        <v>182</v>
      </c>
    </row>
    <row r="14" spans="1:4" ht="18.75" customHeight="1" thickBot="1" x14ac:dyDescent="0.3">
      <c r="B14" s="795" t="s">
        <v>143</v>
      </c>
      <c r="C14" s="796"/>
    </row>
    <row r="15" spans="1:4" ht="21" customHeight="1" x14ac:dyDescent="0.25">
      <c r="A15" s="64" t="s">
        <v>27</v>
      </c>
      <c r="B15" s="65" t="s">
        <v>129</v>
      </c>
      <c r="C15" s="66" t="s">
        <v>128</v>
      </c>
      <c r="D15" s="67" t="s">
        <v>28</v>
      </c>
    </row>
    <row r="16" spans="1:4" x14ac:dyDescent="0.25">
      <c r="A16" s="5">
        <v>1</v>
      </c>
      <c r="B16" s="56" t="s">
        <v>131</v>
      </c>
      <c r="C16" s="56" t="s">
        <v>265</v>
      </c>
      <c r="D16" s="57" t="s">
        <v>21</v>
      </c>
    </row>
    <row r="17" spans="1:4" x14ac:dyDescent="0.25">
      <c r="A17" s="5">
        <v>2</v>
      </c>
      <c r="B17" s="56" t="s">
        <v>133</v>
      </c>
      <c r="C17" s="55" t="s">
        <v>266</v>
      </c>
      <c r="D17" s="57" t="s">
        <v>182</v>
      </c>
    </row>
    <row r="18" spans="1:4" x14ac:dyDescent="0.25">
      <c r="A18" s="5">
        <v>3</v>
      </c>
      <c r="B18" s="56" t="s">
        <v>187</v>
      </c>
      <c r="C18" s="55" t="s">
        <v>267</v>
      </c>
      <c r="D18" s="57" t="s">
        <v>185</v>
      </c>
    </row>
    <row r="19" spans="1:4" x14ac:dyDescent="0.25">
      <c r="A19" s="5">
        <v>4</v>
      </c>
      <c r="B19" s="56" t="s">
        <v>187</v>
      </c>
      <c r="C19" s="55" t="s">
        <v>268</v>
      </c>
      <c r="D19" s="57" t="s">
        <v>183</v>
      </c>
    </row>
    <row r="20" spans="1:4" x14ac:dyDescent="0.25">
      <c r="A20" s="5">
        <v>5</v>
      </c>
      <c r="B20" s="56" t="s">
        <v>289</v>
      </c>
      <c r="C20" s="246" t="s">
        <v>288</v>
      </c>
      <c r="D20" s="247"/>
    </row>
    <row r="21" spans="1:4" x14ac:dyDescent="0.25">
      <c r="A21" s="5">
        <v>6</v>
      </c>
      <c r="B21" s="56" t="s">
        <v>30</v>
      </c>
      <c r="C21" s="55" t="s">
        <v>269</v>
      </c>
      <c r="D21" s="57" t="s">
        <v>21</v>
      </c>
    </row>
    <row r="22" spans="1:4" x14ac:dyDescent="0.25">
      <c r="A22" s="5">
        <v>7</v>
      </c>
      <c r="B22" s="56" t="s">
        <v>31</v>
      </c>
      <c r="C22" s="55" t="s">
        <v>270</v>
      </c>
      <c r="D22" s="57" t="s">
        <v>186</v>
      </c>
    </row>
    <row r="23" spans="1:4" x14ac:dyDescent="0.25">
      <c r="A23" s="5">
        <v>8</v>
      </c>
      <c r="B23" s="56" t="s">
        <v>188</v>
      </c>
      <c r="C23" s="55" t="s">
        <v>270</v>
      </c>
      <c r="D23" s="57" t="s">
        <v>186</v>
      </c>
    </row>
    <row r="24" spans="1:4" x14ac:dyDescent="0.25">
      <c r="A24" s="5">
        <v>9</v>
      </c>
      <c r="B24" s="56" t="s">
        <v>32</v>
      </c>
      <c r="C24" s="55" t="s">
        <v>270</v>
      </c>
      <c r="D24" s="57" t="s">
        <v>186</v>
      </c>
    </row>
    <row r="25" spans="1:4" ht="18" customHeight="1" thickBot="1" x14ac:dyDescent="0.3">
      <c r="A25" s="6">
        <v>10</v>
      </c>
      <c r="B25" s="68" t="s">
        <v>189</v>
      </c>
      <c r="C25" s="68" t="s">
        <v>271</v>
      </c>
      <c r="D25" s="69" t="s">
        <v>21</v>
      </c>
    </row>
    <row r="26" spans="1:4" ht="15.75" x14ac:dyDescent="0.25">
      <c r="A26" s="64" t="s">
        <v>27</v>
      </c>
      <c r="B26" s="65" t="s">
        <v>130</v>
      </c>
      <c r="C26" s="66" t="s">
        <v>128</v>
      </c>
      <c r="D26" s="67" t="s">
        <v>28</v>
      </c>
    </row>
    <row r="27" spans="1:4" x14ac:dyDescent="0.25">
      <c r="A27" s="4">
        <v>1</v>
      </c>
      <c r="B27" s="58" t="s">
        <v>131</v>
      </c>
      <c r="C27" s="58" t="s">
        <v>272</v>
      </c>
      <c r="D27" s="59" t="s">
        <v>21</v>
      </c>
    </row>
    <row r="28" spans="1:4" x14ac:dyDescent="0.25">
      <c r="A28" s="398">
        <v>2</v>
      </c>
      <c r="B28" s="399" t="s">
        <v>132</v>
      </c>
      <c r="C28" s="400" t="s">
        <v>273</v>
      </c>
      <c r="D28" s="401" t="s">
        <v>185</v>
      </c>
    </row>
    <row r="29" spans="1:4" ht="32.25" customHeight="1" thickBot="1" x14ac:dyDescent="0.3">
      <c r="A29" s="6">
        <v>3</v>
      </c>
      <c r="B29" s="451" t="s">
        <v>418</v>
      </c>
      <c r="C29" s="71" t="s">
        <v>419</v>
      </c>
      <c r="D29" s="402" t="s">
        <v>420</v>
      </c>
    </row>
    <row r="30" spans="1:4" ht="15.75" x14ac:dyDescent="0.25">
      <c r="A30" s="227" t="s">
        <v>27</v>
      </c>
      <c r="B30" s="228" t="s">
        <v>227</v>
      </c>
      <c r="C30" s="229" t="s">
        <v>128</v>
      </c>
      <c r="D30" s="230" t="s">
        <v>28</v>
      </c>
    </row>
    <row r="31" spans="1:4" x14ac:dyDescent="0.25">
      <c r="A31" s="231">
        <v>1</v>
      </c>
      <c r="B31" s="58" t="s">
        <v>228</v>
      </c>
      <c r="C31" s="58" t="s">
        <v>229</v>
      </c>
      <c r="D31" s="232"/>
    </row>
    <row r="32" spans="1:4" ht="15.75" thickBot="1" x14ac:dyDescent="0.3">
      <c r="A32" s="233">
        <v>2</v>
      </c>
      <c r="B32" s="70" t="s">
        <v>230</v>
      </c>
      <c r="C32" s="71" t="s">
        <v>231</v>
      </c>
      <c r="D32" s="234"/>
    </row>
    <row r="33" spans="2:2" x14ac:dyDescent="0.25">
      <c r="B33" t="s">
        <v>430</v>
      </c>
    </row>
  </sheetData>
  <mergeCells count="2">
    <mergeCell ref="A2:D2"/>
    <mergeCell ref="B14:C14"/>
  </mergeCells>
  <pageMargins left="0.25" right="0.25" top="0" bottom="0"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7.0. PONTRENDSZER RO</vt:lpstr>
      <vt:lpstr>7.1. BAZA DE INOT ROMAN VILMOS</vt:lpstr>
      <vt:lpstr>7.2. STRAND MUNICIPAL</vt:lpstr>
      <vt:lpstr>7.3. SUGAS SPA</vt:lpstr>
      <vt:lpstr>7.4. PARTII DE SCHII+BAZA de AG</vt:lpstr>
      <vt:lpstr>7.5. PATINOAR</vt:lpstr>
      <vt:lpstr>7.6. TENISZPALYAK</vt:lpstr>
      <vt:lpstr>7.7. ARENA</vt:lpstr>
      <vt:lpstr>STADION+Szabo Kati+S. Vânătoril</vt:lpstr>
      <vt:lpstr>7.9 NAGYCSALADOS</vt:lpstr>
      <vt:lpstr>7.10. SEPSI CARD</vt:lpstr>
      <vt:lpstr>7.11 SKATEPARK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Kinga</dc:creator>
  <cp:lastModifiedBy>Kinga</cp:lastModifiedBy>
  <cp:lastPrinted>2024-04-19T12:29:02Z</cp:lastPrinted>
  <dcterms:created xsi:type="dcterms:W3CDTF">2021-07-01T05:30:13Z</dcterms:created>
  <dcterms:modified xsi:type="dcterms:W3CDTF">2024-04-22T08:54:02Z</dcterms:modified>
</cp:coreProperties>
</file>